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H:\1 - Regionalverband\Homepage\"/>
    </mc:Choice>
  </mc:AlternateContent>
  <xr:revisionPtr revIDLastSave="0" documentId="13_ncr:1_{C6E0AC31-14D4-40B9-90B8-4DCC9B558363}" xr6:coauthVersionLast="36" xr6:coauthVersionMax="36" xr10:uidLastSave="{00000000-0000-0000-0000-000000000000}"/>
  <bookViews>
    <workbookView xWindow="0" yWindow="0" windowWidth="19200" windowHeight="6810" xr2:uid="{8F0BCA7F-9DDD-4235-93DF-66E44EB3F159}"/>
  </bookViews>
  <sheets>
    <sheet name="FED Thüringen" sheetId="1" r:id="rId1"/>
    <sheet name="Tabelle1" sheetId="2" r:id="rId2"/>
  </sheets>
  <definedNames>
    <definedName name="_xlnm.Print_Area" localSheetId="0">'FED Thüringen'!$A$1:$L$36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4" i="1" l="1"/>
  <c r="L22" i="1"/>
  <c r="G24" i="1" l="1"/>
  <c r="L20" i="1"/>
  <c r="L18" i="1" l="1"/>
  <c r="L24" i="1" l="1"/>
  <c r="L28" i="1" s="1"/>
</calcChain>
</file>

<file path=xl/sharedStrings.xml><?xml version="1.0" encoding="utf-8"?>
<sst xmlns="http://schemas.openxmlformats.org/spreadsheetml/2006/main" count="85" uniqueCount="75">
  <si>
    <t xml:space="preserve">Ich beantrage hiermit den Beitritt zur Kollektiv-Laubenversicherung des Landesverbandes Thüringen 
der Gartenfreunde e. V. in 99610 Sömmerda, Straße der Einheit 27, Telefon (03634) 69 293 10  
über die KVD Kleingarten-Versicherungsdienst GmbH bei der Basler Sachversicherungs-AG </t>
  </si>
  <si>
    <t>Versicherungsbeginn:</t>
  </si>
  <si>
    <t>Name:</t>
  </si>
  <si>
    <t>Vorname:</t>
  </si>
  <si>
    <t>geboren am:</t>
  </si>
  <si>
    <t>Telefonnummer:</t>
  </si>
  <si>
    <t>Straße/Hausnr.</t>
  </si>
  <si>
    <t>PLZ/Wohnort:</t>
  </si>
  <si>
    <t>E-Mail</t>
  </si>
  <si>
    <t>Gartenanlage:</t>
  </si>
  <si>
    <t>Garten-Nr.:</t>
  </si>
  <si>
    <t xml:space="preserve"> </t>
  </si>
  <si>
    <t>1.</t>
  </si>
  <si>
    <t>Grundversicherung:</t>
  </si>
  <si>
    <t>Glasbruch</t>
  </si>
  <si>
    <t>Gebäude</t>
  </si>
  <si>
    <t xml:space="preserve">Inhalt   </t>
  </si>
  <si>
    <t xml:space="preserve">Beitrag </t>
  </si>
  <si>
    <t>(s. Merkblatt Punkt 5)</t>
  </si>
  <si>
    <t>2.</t>
  </si>
  <si>
    <t xml:space="preserve">Höherversicherung Gebäude: </t>
  </si>
  <si>
    <r>
      <t xml:space="preserve">(€ 1,-- </t>
    </r>
    <r>
      <rPr>
        <b/>
        <sz val="11"/>
        <color theme="1"/>
        <rFont val="Calibri"/>
        <family val="2"/>
        <scheme val="minor"/>
      </rPr>
      <t>je € 500,--</t>
    </r>
    <r>
      <rPr>
        <sz val="11"/>
        <color theme="1"/>
        <rFont val="Calibri"/>
        <family val="2"/>
        <scheme val="minor"/>
      </rPr>
      <t xml:space="preserve"> siehe Merkblatt Punkt 6) </t>
    </r>
  </si>
  <si>
    <t>3.</t>
  </si>
  <si>
    <t xml:space="preserve">   </t>
  </si>
  <si>
    <r>
      <t xml:space="preserve">(€ 4,-- </t>
    </r>
    <r>
      <rPr>
        <b/>
        <sz val="11"/>
        <color theme="1"/>
        <rFont val="Calibri"/>
        <family val="2"/>
        <scheme val="minor"/>
      </rPr>
      <t>je € 500,--</t>
    </r>
    <r>
      <rPr>
        <sz val="11"/>
        <color theme="1"/>
        <rFont val="Calibri"/>
        <family val="2"/>
        <scheme val="minor"/>
      </rPr>
      <t xml:space="preserve"> s. Merkblatt Punkt 6) </t>
    </r>
  </si>
  <si>
    <t xml:space="preserve">Gesamtversicherungssummen: </t>
  </si>
  <si>
    <t>4.</t>
  </si>
  <si>
    <t xml:space="preserve">Familien-Unfallversicherung </t>
  </si>
  <si>
    <t xml:space="preserve">Jahresbeitrag   3,- € </t>
  </si>
  <si>
    <t>Jahresbeitrag</t>
  </si>
  <si>
    <t xml:space="preserve">(s. Merkblatt) </t>
  </si>
  <si>
    <t xml:space="preserve">Gesamtjahresbeitrag </t>
  </si>
  <si>
    <r>
      <t xml:space="preserve">Die Merkblätter habe ich erhalten, und erkläre, dass die darin enthaltenen Bedingungen für mich bindend sind. Der Versicherungsschutz beginnt, sobald der erste Jahresbeitrag eingezahlt bzw. überwiesen worden ist. Folgebeiträge sind fristgerecht ohne Aufforderung beim zuständigen Kleingartenverein zu zahlen (im Normalfall mit finanzieller Jahresabrechnung).  </t>
    </r>
    <r>
      <rPr>
        <i/>
        <sz val="10"/>
        <color theme="1"/>
        <rFont val="Calibri"/>
        <family val="2"/>
        <scheme val="minor"/>
      </rPr>
      <t xml:space="preserve">Bestätigung für den Abschluss der Versicherung ist diese Anmeldung. </t>
    </r>
  </si>
  <si>
    <t xml:space="preserve">Ort, Datum </t>
  </si>
  <si>
    <t xml:space="preserve">Unterschrift </t>
  </si>
  <si>
    <t xml:space="preserve">Stempel, Unterschrift Verein </t>
  </si>
  <si>
    <t>Quelle</t>
  </si>
  <si>
    <t>höher-Versicherung</t>
  </si>
  <si>
    <t>Unfallversicherung</t>
  </si>
  <si>
    <t>VERBAND DER GARTENFREUNDE ZEULENRODA E. V.</t>
  </si>
  <si>
    <t>KREISVERBAND DER THÜRINGER GARTENFREUNDE APOLDA – WEIMARER LAND E. V.</t>
  </si>
  <si>
    <t>KREISVERBAND DER KLEINGÄRTNER E. V. ARNSTADT-ILMENAU</t>
  </si>
  <si>
    <t>STADTVERBAND ERFURT DER KLEINGÄRTNER E. V.</t>
  </si>
  <si>
    <t>VERBAND DER GARTEN- UND SIEDLERFREUNDE E. V. KREISVERBAND GOTHA</t>
  </si>
  <si>
    <t>REGIONALES-KLEINGÄRTNER-MANAGEMENT SÖMMERDA E. V.</t>
  </si>
  <si>
    <t>KLEINGÄRTNER-VERBAND BAD LANGENSALZA E. V.</t>
  </si>
  <si>
    <t>EICHSFELDER KREISVERBAND DER KLEINGÄRTNER E. V.</t>
  </si>
  <si>
    <t>KREISVERBAND KYFFHÄUSERKREIS DER GARTENFREUNDE E. V.</t>
  </si>
  <si>
    <t>GEBIETSVERBAND DER KLEINGÄRTNER MÜHLHAUSEN E. V.</t>
  </si>
  <si>
    <t>KREISVERBAND NORDHAUSEN DER KLEINGÄRTNER E. V.</t>
  </si>
  <si>
    <t>REGIONALVERBAND ALTENBURGER LAND DER KLEINGÄRTNER E.V.</t>
  </si>
  <si>
    <t>REGIONALVERBAND EISENBERG UND UMGEBUNG DER GARTENFREUNDE E. V.</t>
  </si>
  <si>
    <t>VERBAND DER GARTENFREUNDE E. V. GERA</t>
  </si>
  <si>
    <t>VERBAND DER GARTENFREUNDE GERA-LAND E. V.</t>
  </si>
  <si>
    <t>REGIONALVERBAND JENA/SAALE- HOLZLANDKREIS DER KLEINGÄRTNER E. V.</t>
  </si>
  <si>
    <t>TERRITORIALVERBAND DER GARTENFREUNDE SCHMÖLLN/GÖSSNITZ E. V</t>
  </si>
  <si>
    <t>REGIONALVERBAND ORLATAL GARTENFREUNDE E. V.</t>
  </si>
  <si>
    <t>VERBAND DER GARTENFREUNDE E. V. LANDKREIS SAALFELD – RUDOLSTADT</t>
  </si>
  <si>
    <t>REGIONALVERBAND SAALFELD DER GARTENFREUNDE E. V.</t>
  </si>
  <si>
    <t>REGIONALVERBAND DER GARTENFREUNDE “OBERE SAALE” E. V.</t>
  </si>
  <si>
    <t>REGIONALVERBAND DER KLEINGÄRTNER BAD SALZUNGEN E. V.</t>
  </si>
  <si>
    <t>VERBAND DER KLEINGÄRTNER IN EISENACH UND IM WARTBURGKREIS E. V.</t>
  </si>
  <si>
    <t>KREISVERBAND DER GARTENFREUNDE HILDBURGHAUSEN E. V.</t>
  </si>
  <si>
    <t>REGIONALVERBAND DER GARTENFREUNDE MEININGEN – SCHMALKALDEN E. V.</t>
  </si>
  <si>
    <t>STADTVERBAND SUHL DER KLEINGÄRTNER E. V.</t>
  </si>
  <si>
    <t>VERBAND DER GARTENFREUNDE SUHL UMLAND E. V.</t>
  </si>
  <si>
    <t>KREISVERBAND DER KLEINGÄRTNER SONNEBERG E. V.</t>
  </si>
  <si>
    <t>Mitgliedsverband des Landesverbandes Thüringen:</t>
  </si>
  <si>
    <r>
      <rPr>
        <b/>
        <sz val="18"/>
        <color theme="9" tint="-0.249977111117893"/>
        <rFont val="Calibri"/>
        <family val="2"/>
        <scheme val="minor"/>
      </rPr>
      <t>Landesverband Thüringen der Gartenfreunde e.V.</t>
    </r>
    <r>
      <rPr>
        <b/>
        <sz val="18"/>
        <color theme="1"/>
        <rFont val="Calibri"/>
        <family val="2"/>
        <scheme val="minor"/>
      </rPr>
      <t xml:space="preserve">
</t>
    </r>
    <r>
      <rPr>
        <sz val="12"/>
        <color theme="1"/>
        <rFont val="Calibri"/>
        <family val="2"/>
        <scheme val="minor"/>
      </rPr>
      <t>im Bürgerzentrum "Bertha von Suttner"</t>
    </r>
    <r>
      <rPr>
        <sz val="14"/>
        <color theme="1"/>
        <rFont val="Calibri"/>
        <family val="2"/>
        <scheme val="minor"/>
      </rPr>
      <t xml:space="preserve">
99610 Sömmerda </t>
    </r>
    <r>
      <rPr>
        <sz val="14"/>
        <color theme="1"/>
        <rFont val="Wingdings"/>
        <charset val="2"/>
      </rPr>
      <t>¯</t>
    </r>
    <r>
      <rPr>
        <sz val="14"/>
        <color theme="1"/>
        <rFont val="Calibri"/>
        <family val="2"/>
      </rPr>
      <t xml:space="preserve"> Straße der Einheit 27
www.gartenfreunde-thueringen.de</t>
    </r>
    <r>
      <rPr>
        <b/>
        <sz val="14"/>
        <color theme="1"/>
        <rFont val="Calibri"/>
        <family val="2"/>
        <scheme val="minor"/>
      </rPr>
      <t xml:space="preserve">
</t>
    </r>
    <r>
      <rPr>
        <b/>
        <sz val="18"/>
        <color theme="1"/>
        <rFont val="Calibri"/>
        <family val="2"/>
        <scheme val="minor"/>
      </rPr>
      <t xml:space="preserve">Anmeldung / Ummeldung zur Kollektiv-Laubenversicherung </t>
    </r>
  </si>
  <si>
    <t xml:space="preserve">Mit meiner Unterschrift stimme ich zu, dass die oben erhobenen Daten manuell und maschinell verarbeitet, gespeichert und für die Verbandsorganisationen (meinem Kleingartenverein, Mitgliedsverband des Landesverbandes (nur wo mein KGV Mitglied ist) und dem Landesverband Thüringen der Gartenfreunde e.V.) für die Versicherungsbearbeitung genutzt werden. Die Anmeldung ist unbedingt an den Mitglieds-/Kreisverband zu richten und dann an den Landesverband. 
(Gilt nicht für Stadtverband Erfurt) </t>
  </si>
  <si>
    <r>
      <t xml:space="preserve">(€ 10,-- </t>
    </r>
    <r>
      <rPr>
        <b/>
        <sz val="11"/>
        <color theme="1"/>
        <rFont val="Calibri"/>
        <family val="2"/>
        <scheme val="minor"/>
      </rPr>
      <t>je € 200,--</t>
    </r>
    <r>
      <rPr>
        <sz val="11"/>
        <color theme="1"/>
        <rFont val="Calibri"/>
        <family val="2"/>
        <scheme val="minor"/>
      </rPr>
      <t xml:space="preserve"> s. Merkblatt Punkt 7) </t>
    </r>
  </si>
  <si>
    <t>Solar</t>
  </si>
  <si>
    <t>5.</t>
  </si>
  <si>
    <t>Höherversicherung Inhalt; zuzgl. Zubehör der Solaranlage:</t>
  </si>
  <si>
    <t>Höherversicherung Solarmodule inkl. Halter auf dem Dach: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</si>
</sst>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 _€_-;\-* #,##0.00\ _€_-;_-* &quot;-&quot;??\ _€_-;_-@_-"/>
    <numFmt numFmtId="164" formatCode="dd/\ mmmm"/>
    <numFmt numFmtId="165" formatCode="#,##0.00\ &quot;€&quot;"/>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b/>
      <sz val="12"/>
      <color theme="1"/>
      <name val="Calibri"/>
      <family val="2"/>
      <scheme val="minor"/>
    </font>
    <font>
      <b/>
      <sz val="14"/>
      <color theme="1"/>
      <name val="Calibri"/>
      <family val="2"/>
      <scheme val="minor"/>
    </font>
    <font>
      <sz val="14"/>
      <color rgb="FF0000CC"/>
      <name val="Calibri"/>
      <family val="2"/>
      <scheme val="minor"/>
    </font>
    <font>
      <sz val="12"/>
      <color theme="1"/>
      <name val="Calibri"/>
      <family val="2"/>
      <scheme val="minor"/>
    </font>
    <font>
      <b/>
      <i/>
      <sz val="14"/>
      <color rgb="FF0000CC"/>
      <name val="Calibri"/>
      <family val="2"/>
      <scheme val="minor"/>
    </font>
    <font>
      <i/>
      <sz val="14"/>
      <color rgb="FF0000CC"/>
      <name val="Calibri"/>
      <family val="2"/>
      <scheme val="minor"/>
    </font>
    <font>
      <sz val="12"/>
      <color rgb="FF0000CC"/>
      <name val="Calibri"/>
      <family val="2"/>
      <scheme val="minor"/>
    </font>
    <font>
      <i/>
      <sz val="11"/>
      <color theme="1"/>
      <name val="Calibri"/>
      <family val="2"/>
      <scheme val="minor"/>
    </font>
    <font>
      <i/>
      <sz val="14"/>
      <color theme="1"/>
      <name val="Calibri"/>
      <family val="2"/>
      <scheme val="minor"/>
    </font>
    <font>
      <i/>
      <sz val="12"/>
      <color rgb="FF0000CC"/>
      <name val="Calibri"/>
      <family val="2"/>
      <scheme val="minor"/>
    </font>
    <font>
      <sz val="14"/>
      <color theme="1"/>
      <name val="Calibri"/>
      <family val="2"/>
      <scheme val="minor"/>
    </font>
    <font>
      <sz val="10"/>
      <color theme="1"/>
      <name val="Calibri"/>
      <family val="2"/>
      <scheme val="minor"/>
    </font>
    <font>
      <i/>
      <sz val="10"/>
      <color theme="1"/>
      <name val="Calibri"/>
      <family val="2"/>
      <scheme val="minor"/>
    </font>
    <font>
      <sz val="11"/>
      <color rgb="FF0000CC"/>
      <name val="Calibri"/>
      <family val="2"/>
      <scheme val="minor"/>
    </font>
    <font>
      <b/>
      <i/>
      <sz val="11"/>
      <color theme="1"/>
      <name val="Calibri"/>
      <family val="2"/>
      <scheme val="minor"/>
    </font>
    <font>
      <sz val="11"/>
      <name val="Calibri"/>
      <family val="2"/>
      <scheme val="minor"/>
    </font>
    <font>
      <i/>
      <sz val="9"/>
      <color theme="1"/>
      <name val="Calibri"/>
      <family val="2"/>
      <scheme val="minor"/>
    </font>
    <font>
      <b/>
      <sz val="18"/>
      <color theme="9" tint="-0.249977111117893"/>
      <name val="Calibri"/>
      <family val="2"/>
      <scheme val="minor"/>
    </font>
    <font>
      <sz val="14"/>
      <color theme="1"/>
      <name val="Wingdings"/>
      <charset val="2"/>
    </font>
    <font>
      <sz val="14"/>
      <color theme="1"/>
      <name val="Calibri"/>
      <family val="2"/>
    </font>
    <font>
      <b/>
      <sz val="14"/>
      <name val="Calibri"/>
      <family val="2"/>
      <scheme val="minor"/>
    </font>
    <font>
      <sz val="9"/>
      <color theme="1"/>
      <name val="Calibri"/>
      <family val="2"/>
      <scheme val="minor"/>
    </font>
  </fonts>
  <fills count="6">
    <fill>
      <patternFill patternType="none"/>
    </fill>
    <fill>
      <patternFill patternType="gray125"/>
    </fill>
    <fill>
      <patternFill patternType="solid">
        <fgColor rgb="FFEAEAEA"/>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9">
    <xf numFmtId="0" fontId="0" fillId="0" borderId="0" xfId="0"/>
    <xf numFmtId="0" fontId="6" fillId="0" borderId="0" xfId="0" applyFont="1" applyAlignment="1">
      <alignment vertical="center"/>
    </xf>
    <xf numFmtId="0" fontId="6" fillId="0" borderId="1" xfId="0" applyFont="1" applyBorder="1" applyAlignment="1">
      <alignment horizontal="right" vertical="center"/>
    </xf>
    <xf numFmtId="0" fontId="8" fillId="0" borderId="0" xfId="0" applyFont="1" applyAlignment="1">
      <alignment horizontal="left" vertical="center"/>
    </xf>
    <xf numFmtId="0" fontId="8" fillId="0" borderId="2" xfId="0" applyFont="1" applyBorder="1" applyAlignment="1">
      <alignment horizontal="left" vertical="center"/>
    </xf>
    <xf numFmtId="0" fontId="0" fillId="0" borderId="2" xfId="0" applyBorder="1"/>
    <xf numFmtId="0" fontId="0" fillId="3" borderId="0" xfId="0" applyFill="1"/>
    <xf numFmtId="0" fontId="8" fillId="3" borderId="0" xfId="0" applyFont="1" applyFill="1" applyAlignment="1">
      <alignment horizontal="left" vertical="center"/>
    </xf>
    <xf numFmtId="0" fontId="10" fillId="0" borderId="1" xfId="0" applyFont="1" applyFill="1" applyBorder="1" applyAlignment="1">
      <alignment horizontal="left" vertical="center" shrinkToFit="1"/>
    </xf>
    <xf numFmtId="0" fontId="10" fillId="3" borderId="0" xfId="0" applyFont="1" applyFill="1" applyBorder="1" applyAlignment="1">
      <alignment horizontal="left" vertical="center" shrinkToFit="1"/>
    </xf>
    <xf numFmtId="0" fontId="11" fillId="3" borderId="0" xfId="0" applyFont="1" applyFill="1" applyBorder="1" applyAlignment="1">
      <alignment horizontal="left" vertical="center" shrinkToFit="1"/>
    </xf>
    <xf numFmtId="0" fontId="0" fillId="0" borderId="0" xfId="0" applyFill="1"/>
    <xf numFmtId="0" fontId="12" fillId="0" borderId="1" xfId="0" applyFont="1" applyBorder="1" applyAlignment="1"/>
    <xf numFmtId="0" fontId="10" fillId="0" borderId="0" xfId="0" applyFont="1" applyFill="1" applyBorder="1" applyAlignment="1">
      <alignment horizontal="left" vertical="center" shrinkToFit="1"/>
    </xf>
    <xf numFmtId="0" fontId="8" fillId="0" borderId="1" xfId="0" applyFont="1" applyBorder="1" applyAlignment="1">
      <alignment horizontal="left" vertical="center"/>
    </xf>
    <xf numFmtId="0" fontId="10" fillId="2" borderId="3" xfId="0" applyFont="1" applyFill="1" applyBorder="1" applyAlignment="1">
      <alignment horizontal="left" vertical="center"/>
    </xf>
    <xf numFmtId="0" fontId="6" fillId="0" borderId="0" xfId="0" applyFont="1" applyAlignment="1">
      <alignment horizontal="right" vertical="center"/>
    </xf>
    <xf numFmtId="0" fontId="6" fillId="0" borderId="1" xfId="0" applyFont="1" applyBorder="1"/>
    <xf numFmtId="0" fontId="5" fillId="0" borderId="1" xfId="0" applyFont="1" applyBorder="1" applyAlignment="1">
      <alignment horizontal="right" vertical="center"/>
    </xf>
    <xf numFmtId="0" fontId="5" fillId="0" borderId="1" xfId="0" applyFont="1" applyBorder="1"/>
    <xf numFmtId="0" fontId="5" fillId="0" borderId="1" xfId="0" applyFont="1" applyBorder="1" applyAlignment="1">
      <alignment horizontal="center" vertical="center"/>
    </xf>
    <xf numFmtId="0" fontId="5" fillId="0" borderId="0" xfId="0" applyFont="1"/>
    <xf numFmtId="0" fontId="2" fillId="0" borderId="0" xfId="0" applyFont="1" applyAlignment="1">
      <alignment horizontal="right" vertical="center"/>
    </xf>
    <xf numFmtId="0" fontId="0" fillId="0" borderId="0" xfId="0" applyAlignment="1">
      <alignment horizontal="left" vertical="top"/>
    </xf>
    <xf numFmtId="0" fontId="0" fillId="0" borderId="0" xfId="0" applyAlignment="1">
      <alignment horizontal="center" vertical="top"/>
    </xf>
    <xf numFmtId="165" fontId="8" fillId="0" borderId="0" xfId="1" applyNumberFormat="1" applyFont="1" applyAlignment="1">
      <alignment vertical="top"/>
    </xf>
    <xf numFmtId="165" fontId="0" fillId="0" borderId="0" xfId="1" applyNumberFormat="1" applyFont="1" applyAlignment="1">
      <alignment horizontal="left" vertical="top"/>
    </xf>
    <xf numFmtId="165" fontId="8" fillId="0" borderId="0" xfId="1" applyNumberFormat="1" applyFont="1" applyAlignment="1">
      <alignment horizontal="left" vertical="top"/>
    </xf>
    <xf numFmtId="165" fontId="8" fillId="0" borderId="0" xfId="1" applyNumberFormat="1" applyFont="1" applyAlignment="1">
      <alignment horizontal="right" vertical="top"/>
    </xf>
    <xf numFmtId="44" fontId="8" fillId="0" borderId="0" xfId="1" applyNumberFormat="1" applyFont="1" applyAlignment="1">
      <alignment horizontal="right" vertical="top" indent="2"/>
    </xf>
    <xf numFmtId="44" fontId="8" fillId="0" borderId="0" xfId="1" applyNumberFormat="1" applyFont="1"/>
    <xf numFmtId="44" fontId="14" fillId="0" borderId="0" xfId="1" applyNumberFormat="1" applyFont="1" applyAlignment="1">
      <alignment horizontal="right" indent="2"/>
    </xf>
    <xf numFmtId="0" fontId="0" fillId="0" borderId="0" xfId="0" applyFont="1" applyAlignment="1">
      <alignment horizontal="left" vertical="top"/>
    </xf>
    <xf numFmtId="44" fontId="0" fillId="0" borderId="0" xfId="1" applyNumberFormat="1" applyFont="1" applyAlignment="1">
      <alignment horizontal="left" vertical="top"/>
    </xf>
    <xf numFmtId="44" fontId="0" fillId="0" borderId="0" xfId="1" applyNumberFormat="1" applyFont="1" applyAlignment="1">
      <alignment horizontal="right" vertical="top" indent="2"/>
    </xf>
    <xf numFmtId="44" fontId="0" fillId="0" borderId="0" xfId="1" applyNumberFormat="1" applyFont="1"/>
    <xf numFmtId="44" fontId="11" fillId="2" borderId="1" xfId="1" applyNumberFormat="1" applyFont="1" applyFill="1" applyBorder="1"/>
    <xf numFmtId="0" fontId="0" fillId="0" borderId="0" xfId="0" applyAlignment="1">
      <alignment horizontal="right" indent="2"/>
    </xf>
    <xf numFmtId="0" fontId="6" fillId="0" borderId="0" xfId="0" applyFont="1" applyAlignment="1">
      <alignment horizontal="left" vertical="center"/>
    </xf>
    <xf numFmtId="0" fontId="0" fillId="0" borderId="1" xfId="0" applyBorder="1"/>
    <xf numFmtId="0" fontId="15" fillId="0" borderId="1" xfId="0" applyFont="1" applyBorder="1" applyAlignment="1">
      <alignment horizontal="right"/>
    </xf>
    <xf numFmtId="165" fontId="5" fillId="0" borderId="1" xfId="1" applyNumberFormat="1" applyFont="1" applyBorder="1" applyAlignment="1">
      <alignment horizontal="left" indent="1"/>
    </xf>
    <xf numFmtId="44" fontId="0" fillId="0" borderId="1" xfId="1" applyNumberFormat="1" applyFont="1" applyBorder="1"/>
    <xf numFmtId="44" fontId="11" fillId="2" borderId="1" xfId="1" applyNumberFormat="1" applyFont="1" applyFill="1" applyBorder="1" applyAlignment="1">
      <alignment horizontal="right" indent="2"/>
    </xf>
    <xf numFmtId="0" fontId="0" fillId="0" borderId="0" xfId="0" applyAlignment="1">
      <alignment horizontal="right"/>
    </xf>
    <xf numFmtId="0" fontId="0" fillId="0" borderId="0" xfId="0" applyAlignment="1">
      <alignment vertical="top"/>
    </xf>
    <xf numFmtId="44" fontId="0" fillId="0" borderId="0" xfId="1" applyNumberFormat="1" applyFont="1" applyAlignment="1">
      <alignment horizontal="right" indent="2"/>
    </xf>
    <xf numFmtId="44" fontId="5" fillId="0" borderId="5" xfId="1" applyNumberFormat="1" applyFont="1" applyBorder="1" applyAlignment="1">
      <alignment horizontal="right" vertical="center" indent="2"/>
    </xf>
    <xf numFmtId="0" fontId="0" fillId="0" borderId="0" xfId="0" applyFont="1"/>
    <xf numFmtId="0" fontId="18" fillId="0" borderId="0" xfId="0" applyFont="1"/>
    <xf numFmtId="0" fontId="2" fillId="0" borderId="0" xfId="0" applyFont="1" applyAlignment="1">
      <alignment horizontal="left" vertical="center" wrapText="1" indent="1"/>
    </xf>
    <xf numFmtId="0" fontId="19" fillId="0" borderId="0" xfId="0" applyFont="1" applyAlignment="1">
      <alignment horizontal="left" vertical="center" wrapText="1" indent="1"/>
    </xf>
    <xf numFmtId="0" fontId="19" fillId="0" borderId="0" xfId="0" applyFont="1" applyAlignment="1">
      <alignment horizontal="left" vertical="center" wrapText="1"/>
    </xf>
    <xf numFmtId="0" fontId="0" fillId="0" borderId="6" xfId="0" applyBorder="1"/>
    <xf numFmtId="0" fontId="0" fillId="0" borderId="0" xfId="0" applyAlignment="1">
      <alignment horizontal="left"/>
    </xf>
    <xf numFmtId="0" fontId="20" fillId="0" borderId="0" xfId="0" applyFont="1"/>
    <xf numFmtId="0" fontId="3" fillId="5" borderId="0" xfId="0" applyFont="1" applyFill="1"/>
    <xf numFmtId="165" fontId="3" fillId="5" borderId="0" xfId="0" applyNumberFormat="1" applyFont="1" applyFill="1"/>
    <xf numFmtId="0" fontId="3" fillId="5" borderId="0" xfId="0" applyFont="1" applyFill="1" applyAlignment="1">
      <alignment horizontal="center"/>
    </xf>
    <xf numFmtId="0" fontId="21" fillId="0" borderId="0" xfId="0" applyFont="1" applyAlignment="1"/>
    <xf numFmtId="0" fontId="0" fillId="0" borderId="0" xfId="0" applyFont="1" applyAlignment="1">
      <alignment horizontal="right" vertical="center"/>
    </xf>
    <xf numFmtId="0" fontId="0" fillId="0" borderId="0" xfId="0" applyFont="1" applyAlignment="1">
      <alignment horizontal="left" vertical="center"/>
    </xf>
    <xf numFmtId="0" fontId="0" fillId="0" borderId="2" xfId="0" applyFont="1" applyBorder="1" applyAlignment="1">
      <alignment horizontal="right" vertical="center"/>
    </xf>
    <xf numFmtId="0" fontId="0" fillId="0" borderId="1" xfId="0" applyFont="1" applyBorder="1" applyAlignment="1">
      <alignment horizontal="right" vertical="center"/>
    </xf>
    <xf numFmtId="0" fontId="0" fillId="0" borderId="1" xfId="0" applyFont="1" applyBorder="1" applyAlignment="1">
      <alignment horizontal="left" vertical="center"/>
    </xf>
    <xf numFmtId="0" fontId="17" fillId="0" borderId="1" xfId="0" applyFont="1" applyFill="1" applyBorder="1" applyAlignment="1">
      <alignment horizontal="right" vertical="center"/>
    </xf>
    <xf numFmtId="0" fontId="25" fillId="2" borderId="1" xfId="0" applyFont="1" applyFill="1" applyBorder="1" applyAlignment="1">
      <alignment horizontal="left" vertical="center"/>
    </xf>
    <xf numFmtId="44" fontId="0" fillId="0" borderId="0" xfId="2" applyFont="1"/>
    <xf numFmtId="0" fontId="0" fillId="0" borderId="0" xfId="0" applyAlignment="1">
      <alignment horizontal="center"/>
    </xf>
    <xf numFmtId="44" fontId="26" fillId="0" borderId="0" xfId="2" applyFont="1" applyAlignment="1"/>
    <xf numFmtId="44" fontId="26" fillId="0" borderId="0" xfId="2" applyFont="1" applyAlignment="1">
      <alignment horizontal="center"/>
    </xf>
    <xf numFmtId="0" fontId="17" fillId="0" borderId="0" xfId="0" applyFont="1" applyAlignment="1">
      <alignment vertical="center"/>
    </xf>
    <xf numFmtId="0" fontId="0" fillId="0" borderId="0" xfId="0" applyAlignment="1">
      <alignment vertical="center"/>
    </xf>
    <xf numFmtId="0" fontId="0" fillId="0" borderId="0" xfId="0" applyFont="1" applyBorder="1" applyAlignment="1">
      <alignment horizontal="left" vertical="top"/>
    </xf>
    <xf numFmtId="0" fontId="0" fillId="0" borderId="0" xfId="0" applyBorder="1" applyAlignment="1">
      <alignment horizontal="left" vertical="top"/>
    </xf>
    <xf numFmtId="44" fontId="0" fillId="0" borderId="0" xfId="1" applyNumberFormat="1" applyFont="1" applyBorder="1" applyAlignment="1">
      <alignment horizontal="left" vertical="top"/>
    </xf>
    <xf numFmtId="44" fontId="0" fillId="0" borderId="0" xfId="1" applyNumberFormat="1" applyFont="1" applyBorder="1" applyAlignment="1">
      <alignment horizontal="right" vertical="top" indent="2"/>
    </xf>
    <xf numFmtId="0" fontId="6" fillId="0" borderId="2" xfId="0" applyFont="1" applyBorder="1"/>
    <xf numFmtId="0" fontId="2" fillId="0" borderId="2" xfId="0" applyFont="1" applyBorder="1"/>
    <xf numFmtId="44" fontId="5" fillId="0" borderId="2" xfId="1" applyNumberFormat="1" applyFont="1" applyBorder="1"/>
    <xf numFmtId="44" fontId="5" fillId="0" borderId="4" xfId="1" applyNumberFormat="1" applyFont="1" applyBorder="1" applyAlignment="1">
      <alignment horizontal="right" indent="2"/>
    </xf>
    <xf numFmtId="0" fontId="0" fillId="0" borderId="0" xfId="0" applyAlignment="1">
      <alignment horizontal="center"/>
    </xf>
    <xf numFmtId="0" fontId="16" fillId="0" borderId="0" xfId="0" applyFont="1" applyAlignment="1">
      <alignment horizontal="left" vertical="center" wrapText="1" indent="1"/>
    </xf>
    <xf numFmtId="0" fontId="8" fillId="4" borderId="0" xfId="0" applyFont="1" applyFill="1" applyAlignment="1">
      <alignment horizontal="center" vertical="top" wrapText="1"/>
    </xf>
    <xf numFmtId="0" fontId="7" fillId="2" borderId="6" xfId="0" applyFont="1" applyFill="1" applyBorder="1" applyAlignment="1">
      <alignment horizontal="left" vertical="center"/>
    </xf>
    <xf numFmtId="0" fontId="6" fillId="0" borderId="0" xfId="0" applyFont="1" applyAlignment="1">
      <alignment horizontal="left" vertical="center"/>
    </xf>
    <xf numFmtId="44" fontId="11" fillId="2" borderId="1" xfId="1" applyNumberFormat="1" applyFont="1" applyFill="1" applyBorder="1" applyAlignment="1">
      <alignment horizontal="right" indent="1"/>
    </xf>
    <xf numFmtId="44" fontId="5" fillId="0" borderId="4" xfId="1" applyNumberFormat="1" applyFont="1" applyBorder="1" applyAlignment="1">
      <alignment horizontal="right" indent="1"/>
    </xf>
    <xf numFmtId="165" fontId="8" fillId="0" borderId="2" xfId="1" applyNumberFormat="1" applyFont="1" applyBorder="1" applyAlignment="1">
      <alignment vertical="top"/>
    </xf>
    <xf numFmtId="0" fontId="4" fillId="0" borderId="0" xfId="0" applyFont="1" applyAlignment="1">
      <alignment horizontal="center" vertical="center" wrapText="1"/>
    </xf>
    <xf numFmtId="0" fontId="4" fillId="0" borderId="0" xfId="0" applyFont="1" applyAlignment="1">
      <alignment horizontal="center" vertical="center"/>
    </xf>
    <xf numFmtId="49" fontId="5" fillId="0" borderId="0" xfId="0" applyNumberFormat="1" applyFont="1" applyAlignment="1">
      <alignment horizontal="center" vertical="center" wrapText="1"/>
    </xf>
    <xf numFmtId="164" fontId="7" fillId="2" borderId="1" xfId="0" applyNumberFormat="1" applyFont="1" applyFill="1" applyBorder="1" applyAlignment="1">
      <alignment horizontal="right" vertical="center" indent="1"/>
    </xf>
    <xf numFmtId="49" fontId="9" fillId="2" borderId="3" xfId="0" applyNumberFormat="1" applyFont="1" applyFill="1" applyBorder="1" applyAlignment="1">
      <alignment horizontal="left" vertical="center" shrinkToFit="1"/>
    </xf>
    <xf numFmtId="0" fontId="10" fillId="2" borderId="3" xfId="0" applyFont="1" applyFill="1" applyBorder="1" applyAlignment="1">
      <alignment horizontal="left" vertical="center" shrinkToFit="1"/>
    </xf>
    <xf numFmtId="14" fontId="10" fillId="2" borderId="3" xfId="0" applyNumberFormat="1" applyFont="1" applyFill="1" applyBorder="1" applyAlignment="1">
      <alignment horizontal="left" vertical="center" shrinkToFit="1"/>
    </xf>
    <xf numFmtId="0" fontId="10" fillId="2" borderId="3" xfId="0" applyFont="1" applyFill="1" applyBorder="1" applyAlignment="1">
      <alignment horizontal="left" vertical="center" indent="1" shrinkToFit="1"/>
    </xf>
    <xf numFmtId="0" fontId="13" fillId="2" borderId="3" xfId="0" applyFont="1" applyFill="1" applyBorder="1" applyAlignment="1">
      <alignment horizontal="left" vertical="center" indent="1" shrinkToFit="1"/>
    </xf>
    <xf numFmtId="0" fontId="5" fillId="0" borderId="1" xfId="0" applyFont="1" applyBorder="1" applyAlignment="1">
      <alignment horizontal="center" vertical="center"/>
    </xf>
  </cellXfs>
  <cellStyles count="3">
    <cellStyle name="Komma" xfId="1" builtinId="3"/>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0</xdr:row>
      <xdr:rowOff>184150</xdr:rowOff>
    </xdr:from>
    <xdr:to>
      <xdr:col>1</xdr:col>
      <xdr:colOff>703295</xdr:colOff>
      <xdr:row>0</xdr:row>
      <xdr:rowOff>1041400</xdr:rowOff>
    </xdr:to>
    <xdr:pic>
      <xdr:nvPicPr>
        <xdr:cNvPr id="4" name="Grafik 3">
          <a:extLst>
            <a:ext uri="{FF2B5EF4-FFF2-40B4-BE49-F238E27FC236}">
              <a16:creationId xmlns:a16="http://schemas.microsoft.com/office/drawing/2014/main" id="{17FDD0E2-8008-4DBF-BF46-B8227789F5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600" y="184150"/>
          <a:ext cx="874745" cy="857250"/>
        </a:xfrm>
        <a:prstGeom prst="rect">
          <a:avLst/>
        </a:prstGeom>
      </xdr:spPr>
    </xdr:pic>
    <xdr:clientData/>
  </xdr:twoCellAnchor>
  <xdr:twoCellAnchor editAs="oneCell">
    <xdr:from>
      <xdr:col>10</xdr:col>
      <xdr:colOff>254000</xdr:colOff>
      <xdr:row>0</xdr:row>
      <xdr:rowOff>302539</xdr:rowOff>
    </xdr:from>
    <xdr:to>
      <xdr:col>11</xdr:col>
      <xdr:colOff>871125</xdr:colOff>
      <xdr:row>0</xdr:row>
      <xdr:rowOff>1117601</xdr:rowOff>
    </xdr:to>
    <xdr:pic>
      <xdr:nvPicPr>
        <xdr:cNvPr id="6" name="Grafik 5">
          <a:extLst>
            <a:ext uri="{FF2B5EF4-FFF2-40B4-BE49-F238E27FC236}">
              <a16:creationId xmlns:a16="http://schemas.microsoft.com/office/drawing/2014/main" id="{DD5E9489-CBBC-4DD1-9E96-6D6CEC0B45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73750" y="302539"/>
          <a:ext cx="871125" cy="81506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482B7-92FF-4599-AF6E-F6A962B0C4AD}">
  <dimension ref="A1:O246"/>
  <sheetViews>
    <sheetView showGridLines="0" tabSelected="1" zoomScale="70" zoomScaleNormal="70" workbookViewId="0">
      <selection sqref="A1:L1"/>
    </sheetView>
  </sheetViews>
  <sheetFormatPr baseColWidth="10" defaultRowHeight="14.5" x14ac:dyDescent="0.35"/>
  <cols>
    <col min="1" max="1" width="3.90625" customWidth="1"/>
    <col min="2" max="2" width="12.36328125" customWidth="1"/>
    <col min="3" max="3" width="5.1796875" customWidth="1"/>
    <col min="4" max="4" width="4" customWidth="1"/>
    <col min="5" max="5" width="18.1796875" customWidth="1"/>
    <col min="6" max="6" width="3.08984375" customWidth="1"/>
    <col min="7" max="7" width="5.81640625" customWidth="1"/>
    <col min="8" max="8" width="9" customWidth="1"/>
    <col min="9" max="9" width="6.54296875" customWidth="1"/>
    <col min="10" max="10" width="15.36328125" customWidth="1"/>
    <col min="11" max="11" width="3.1796875" customWidth="1"/>
    <col min="12" max="12" width="13.1796875" customWidth="1"/>
    <col min="19" max="19" width="1.08984375" customWidth="1"/>
  </cols>
  <sheetData>
    <row r="1" spans="1:12" s="72" customFormat="1" ht="114" customHeight="1" x14ac:dyDescent="0.35">
      <c r="A1" s="89" t="s">
        <v>68</v>
      </c>
      <c r="B1" s="90"/>
      <c r="C1" s="90"/>
      <c r="D1" s="90"/>
      <c r="E1" s="90"/>
      <c r="F1" s="90"/>
      <c r="G1" s="90"/>
      <c r="H1" s="90"/>
      <c r="I1" s="90"/>
      <c r="J1" s="90"/>
      <c r="K1" s="90"/>
      <c r="L1" s="90"/>
    </row>
    <row r="2" spans="1:12" ht="56.4" customHeight="1" x14ac:dyDescent="0.35">
      <c r="A2" s="91" t="s">
        <v>0</v>
      </c>
      <c r="B2" s="91"/>
      <c r="C2" s="91"/>
      <c r="D2" s="91"/>
      <c r="E2" s="91"/>
      <c r="F2" s="91"/>
      <c r="G2" s="91"/>
      <c r="H2" s="91"/>
      <c r="I2" s="91"/>
      <c r="J2" s="91"/>
      <c r="K2" s="91"/>
      <c r="L2" s="91"/>
    </row>
    <row r="3" spans="1:12" ht="9.5" customHeight="1" x14ac:dyDescent="0.35"/>
    <row r="4" spans="1:12" ht="18.5" x14ac:dyDescent="0.35">
      <c r="A4" s="1" t="s">
        <v>1</v>
      </c>
      <c r="E4" s="92"/>
      <c r="F4" s="92"/>
      <c r="G4" s="2">
        <v>202</v>
      </c>
      <c r="H4" s="66"/>
    </row>
    <row r="5" spans="1:12" ht="5.65" customHeight="1" x14ac:dyDescent="0.35">
      <c r="A5" s="39"/>
    </row>
    <row r="6" spans="1:12" ht="18.5" x14ac:dyDescent="0.35">
      <c r="A6" s="61" t="s">
        <v>2</v>
      </c>
      <c r="B6" s="4"/>
      <c r="C6" s="93"/>
      <c r="D6" s="93"/>
      <c r="E6" s="93"/>
      <c r="F6" s="93"/>
      <c r="G6" s="5"/>
      <c r="H6" s="62" t="s">
        <v>3</v>
      </c>
      <c r="I6" s="94"/>
      <c r="J6" s="94"/>
      <c r="K6" s="94"/>
      <c r="L6" s="94"/>
    </row>
    <row r="7" spans="1:12" s="11" customFormat="1" ht="5.65" customHeight="1" x14ac:dyDescent="0.35">
      <c r="A7" s="6"/>
      <c r="B7" s="7"/>
      <c r="C7" s="8"/>
      <c r="D7" s="8"/>
      <c r="E7" s="8"/>
      <c r="F7" s="8"/>
      <c r="G7" s="9"/>
      <c r="H7" s="10"/>
      <c r="I7" s="8"/>
      <c r="J7" s="8"/>
      <c r="K7" s="8"/>
      <c r="L7" s="8"/>
    </row>
    <row r="8" spans="1:12" ht="18.5" x14ac:dyDescent="0.35">
      <c r="A8" s="61" t="s">
        <v>4</v>
      </c>
      <c r="B8" s="3"/>
      <c r="C8" s="95"/>
      <c r="D8" s="95"/>
      <c r="E8" s="95"/>
      <c r="F8" s="95"/>
      <c r="G8" s="59"/>
      <c r="H8" s="60" t="s">
        <v>5</v>
      </c>
      <c r="I8" s="96"/>
      <c r="J8" s="96"/>
      <c r="K8" s="96"/>
      <c r="L8" s="96"/>
    </row>
    <row r="9" spans="1:12" s="11" customFormat="1" ht="5.65" customHeight="1" x14ac:dyDescent="0.35">
      <c r="A9" s="7"/>
      <c r="B9" s="7"/>
      <c r="C9" s="8"/>
      <c r="D9" s="8"/>
      <c r="E9" s="8"/>
      <c r="F9" s="8"/>
      <c r="G9" s="9"/>
      <c r="H9" s="10"/>
      <c r="I9" s="8"/>
      <c r="J9" s="8"/>
      <c r="K9" s="8"/>
      <c r="L9" s="8"/>
    </row>
    <row r="10" spans="1:12" ht="18.5" x14ac:dyDescent="0.35">
      <c r="A10" s="61" t="s">
        <v>6</v>
      </c>
      <c r="B10" s="3"/>
      <c r="C10" s="95"/>
      <c r="D10" s="95"/>
      <c r="E10" s="95"/>
      <c r="F10" s="95"/>
      <c r="G10" s="12"/>
      <c r="H10" s="63" t="s">
        <v>7</v>
      </c>
      <c r="I10" s="96"/>
      <c r="J10" s="96"/>
      <c r="K10" s="96"/>
      <c r="L10" s="96"/>
    </row>
    <row r="11" spans="1:12" s="11" customFormat="1" ht="5.65" customHeight="1" x14ac:dyDescent="0.35">
      <c r="A11" s="6"/>
      <c r="B11" s="7"/>
      <c r="C11" s="8"/>
      <c r="D11" s="8"/>
      <c r="E11" s="8"/>
      <c r="F11" s="8"/>
      <c r="G11" s="8"/>
      <c r="H11" s="8"/>
      <c r="I11" s="8"/>
      <c r="J11" s="8"/>
      <c r="K11" s="8"/>
      <c r="L11" s="8"/>
    </row>
    <row r="12" spans="1:12" ht="18.5" x14ac:dyDescent="0.35">
      <c r="A12" s="61" t="s">
        <v>8</v>
      </c>
      <c r="B12" s="3"/>
      <c r="C12" s="95"/>
      <c r="D12" s="95"/>
      <c r="E12" s="95"/>
      <c r="F12" s="95"/>
      <c r="G12" s="95"/>
      <c r="H12" s="95"/>
      <c r="I12" s="95"/>
      <c r="J12" s="95"/>
      <c r="K12" s="95"/>
      <c r="L12" s="95"/>
    </row>
    <row r="13" spans="1:12" s="11" customFormat="1" ht="6.5" customHeight="1" x14ac:dyDescent="0.35">
      <c r="A13" s="7"/>
      <c r="B13" s="7"/>
      <c r="C13" s="8"/>
      <c r="D13" s="8"/>
      <c r="E13" s="8"/>
      <c r="F13" s="8"/>
      <c r="G13" s="13"/>
      <c r="H13" s="13"/>
      <c r="I13" s="8"/>
      <c r="J13" s="8"/>
      <c r="K13" s="8"/>
      <c r="L13" s="8"/>
    </row>
    <row r="14" spans="1:12" ht="18.5" x14ac:dyDescent="0.35">
      <c r="A14" s="64" t="s">
        <v>9</v>
      </c>
      <c r="B14" s="14"/>
      <c r="C14" s="97"/>
      <c r="D14" s="97"/>
      <c r="E14" s="97"/>
      <c r="F14" s="97"/>
      <c r="G14" s="97"/>
      <c r="H14" s="97"/>
      <c r="I14" s="97"/>
      <c r="J14" s="12"/>
      <c r="K14" s="65" t="s">
        <v>10</v>
      </c>
      <c r="L14" s="15"/>
    </row>
    <row r="15" spans="1:12" x14ac:dyDescent="0.35">
      <c r="B15" t="s">
        <v>11</v>
      </c>
    </row>
    <row r="16" spans="1:12" s="21" customFormat="1" ht="21.5" customHeight="1" x14ac:dyDescent="0.45">
      <c r="A16" s="16" t="s">
        <v>12</v>
      </c>
      <c r="B16" s="17" t="s">
        <v>13</v>
      </c>
      <c r="C16" s="17"/>
      <c r="D16" s="17"/>
      <c r="E16" s="18" t="s">
        <v>14</v>
      </c>
      <c r="F16" s="19"/>
      <c r="G16" s="98" t="s">
        <v>15</v>
      </c>
      <c r="H16" s="98"/>
      <c r="I16" s="19"/>
      <c r="J16" s="20" t="s">
        <v>16</v>
      </c>
      <c r="K16" s="19"/>
      <c r="L16" s="20" t="s">
        <v>17</v>
      </c>
    </row>
    <row r="17" spans="1:15" s="24" customFormat="1" ht="21.5" customHeight="1" x14ac:dyDescent="0.35">
      <c r="A17" s="22"/>
      <c r="B17" s="23" t="s">
        <v>18</v>
      </c>
      <c r="E17" s="25">
        <v>1000</v>
      </c>
      <c r="F17" s="26"/>
      <c r="G17" s="88">
        <v>10000</v>
      </c>
      <c r="H17" s="88"/>
      <c r="I17" s="27"/>
      <c r="J17" s="28">
        <v>2000</v>
      </c>
      <c r="K17" s="27"/>
      <c r="L17" s="29">
        <v>35</v>
      </c>
    </row>
    <row r="18" spans="1:15" ht="21.5" customHeight="1" x14ac:dyDescent="0.35">
      <c r="A18" s="16" t="s">
        <v>19</v>
      </c>
      <c r="B18" s="85" t="s">
        <v>20</v>
      </c>
      <c r="C18" s="85"/>
      <c r="D18" s="85"/>
      <c r="E18" s="85"/>
      <c r="G18" s="86"/>
      <c r="H18" s="86"/>
      <c r="I18" s="30"/>
      <c r="J18" s="30"/>
      <c r="K18" s="30"/>
      <c r="L18" s="31" t="str">
        <f>IF(G18&lt;1,"",G18/500)</f>
        <v/>
      </c>
    </row>
    <row r="19" spans="1:15" s="23" customFormat="1" ht="21.5" customHeight="1" x14ac:dyDescent="0.35">
      <c r="A19" s="22"/>
      <c r="B19" s="32" t="s">
        <v>21</v>
      </c>
      <c r="G19" s="33"/>
      <c r="H19" s="33"/>
      <c r="I19" s="33"/>
      <c r="J19" s="33"/>
      <c r="K19" s="33"/>
      <c r="L19" s="34"/>
    </row>
    <row r="20" spans="1:15" ht="21.5" customHeight="1" x14ac:dyDescent="0.35">
      <c r="A20" s="16" t="s">
        <v>22</v>
      </c>
      <c r="B20" s="85" t="s">
        <v>73</v>
      </c>
      <c r="C20" s="85"/>
      <c r="D20" s="85"/>
      <c r="E20" s="85"/>
      <c r="F20" s="85"/>
      <c r="G20" s="85"/>
      <c r="H20" s="85"/>
      <c r="I20" s="85"/>
      <c r="J20" s="36"/>
      <c r="K20" s="30"/>
      <c r="L20" s="31" t="str">
        <f>IF(J20&lt;1,"",J20*4/500)</f>
        <v/>
      </c>
    </row>
    <row r="21" spans="1:15" s="23" customFormat="1" ht="21.5" customHeight="1" x14ac:dyDescent="0.35">
      <c r="A21" s="22"/>
      <c r="B21" s="73" t="s">
        <v>24</v>
      </c>
      <c r="C21" s="74"/>
      <c r="D21" s="74"/>
      <c r="E21" s="74"/>
      <c r="F21" s="74"/>
      <c r="G21" s="75"/>
      <c r="H21" s="75"/>
      <c r="I21" s="75"/>
      <c r="J21" s="75"/>
      <c r="K21" s="75"/>
      <c r="L21" s="76"/>
    </row>
    <row r="22" spans="1:15" s="23" customFormat="1" ht="21.5" customHeight="1" x14ac:dyDescent="0.35">
      <c r="A22" s="16" t="s">
        <v>26</v>
      </c>
      <c r="B22" s="1" t="s">
        <v>74</v>
      </c>
      <c r="C22" s="1"/>
      <c r="D22" s="1"/>
      <c r="E22" s="1"/>
      <c r="F22" s="74"/>
      <c r="G22" s="75"/>
      <c r="H22" s="75"/>
      <c r="I22" s="75"/>
      <c r="J22" s="36"/>
      <c r="K22" s="75"/>
      <c r="L22" s="31" t="str">
        <f>IF(J22&lt;1,"",J22*10/200)</f>
        <v/>
      </c>
    </row>
    <row r="23" spans="1:15" s="23" customFormat="1" ht="21.5" customHeight="1" x14ac:dyDescent="0.35">
      <c r="A23" s="22"/>
      <c r="B23" s="73" t="s">
        <v>70</v>
      </c>
      <c r="C23" s="74"/>
      <c r="D23" s="74"/>
      <c r="E23" s="74"/>
      <c r="F23" s="74"/>
      <c r="G23" s="75"/>
      <c r="H23" s="75"/>
      <c r="I23" s="75"/>
      <c r="J23" s="75"/>
      <c r="K23" s="75"/>
      <c r="L23" s="76"/>
    </row>
    <row r="24" spans="1:15" ht="21.5" customHeight="1" thickBot="1" x14ac:dyDescent="0.5">
      <c r="A24" s="22"/>
      <c r="B24" s="77" t="s">
        <v>25</v>
      </c>
      <c r="C24" s="78"/>
      <c r="D24" s="78"/>
      <c r="E24" s="78"/>
      <c r="F24" s="5"/>
      <c r="G24" s="87">
        <f>SUM(G17:H21)</f>
        <v>10000</v>
      </c>
      <c r="H24" s="87"/>
      <c r="I24" s="79"/>
      <c r="J24" s="80">
        <f>SUM(J17:J23)</f>
        <v>2000</v>
      </c>
      <c r="K24" s="79"/>
      <c r="L24" s="80">
        <f>SUM(L17:L23)</f>
        <v>35</v>
      </c>
    </row>
    <row r="25" spans="1:15" ht="21.5" customHeight="1" thickTop="1" x14ac:dyDescent="0.35">
      <c r="A25" s="22"/>
      <c r="C25" t="s">
        <v>11</v>
      </c>
      <c r="L25" s="37"/>
    </row>
    <row r="26" spans="1:15" ht="21.5" customHeight="1" x14ac:dyDescent="0.45">
      <c r="A26" s="16" t="s">
        <v>72</v>
      </c>
      <c r="B26" s="85" t="s">
        <v>27</v>
      </c>
      <c r="C26" s="85" t="s">
        <v>23</v>
      </c>
      <c r="D26" s="85"/>
      <c r="E26" s="85" t="s">
        <v>28</v>
      </c>
      <c r="F26" s="38"/>
      <c r="G26" s="39"/>
      <c r="H26" s="39"/>
      <c r="I26" s="40" t="s">
        <v>29</v>
      </c>
      <c r="J26" s="41">
        <v>3</v>
      </c>
      <c r="K26" s="42"/>
      <c r="L26" s="43"/>
    </row>
    <row r="27" spans="1:15" ht="13" customHeight="1" x14ac:dyDescent="0.35">
      <c r="A27" s="44"/>
      <c r="B27" s="45" t="s">
        <v>30</v>
      </c>
      <c r="J27" s="35"/>
      <c r="K27" s="35"/>
      <c r="L27" s="46"/>
    </row>
    <row r="28" spans="1:15" ht="19" thickBot="1" x14ac:dyDescent="0.4">
      <c r="I28" s="16" t="s">
        <v>31</v>
      </c>
      <c r="J28" s="35"/>
      <c r="K28" s="35"/>
      <c r="L28" s="47">
        <f>L24+L26</f>
        <v>35</v>
      </c>
    </row>
    <row r="29" spans="1:15" ht="4.75" customHeight="1" thickTop="1" x14ac:dyDescent="0.35"/>
    <row r="30" spans="1:15" s="48" customFormat="1" ht="58.4" customHeight="1" x14ac:dyDescent="0.35">
      <c r="A30" s="82" t="s">
        <v>32</v>
      </c>
      <c r="B30" s="82"/>
      <c r="C30" s="82"/>
      <c r="D30" s="82"/>
      <c r="E30" s="82"/>
      <c r="F30" s="82"/>
      <c r="G30" s="82"/>
      <c r="H30" s="82"/>
      <c r="I30" s="82"/>
      <c r="J30" s="82"/>
      <c r="K30" s="82"/>
      <c r="L30" s="82"/>
    </row>
    <row r="31" spans="1:15" ht="64" customHeight="1" x14ac:dyDescent="0.35">
      <c r="A31" s="82" t="s">
        <v>69</v>
      </c>
      <c r="B31" s="82" t="s">
        <v>11</v>
      </c>
      <c r="C31" s="82" t="s">
        <v>11</v>
      </c>
      <c r="D31" s="82"/>
      <c r="E31" s="82" t="s">
        <v>11</v>
      </c>
      <c r="F31" s="82"/>
      <c r="G31" s="82" t="s">
        <v>11</v>
      </c>
      <c r="H31" s="82"/>
      <c r="I31" s="82" t="s">
        <v>11</v>
      </c>
      <c r="J31" s="82"/>
      <c r="K31" s="82" t="s">
        <v>11</v>
      </c>
      <c r="L31" s="82" t="s">
        <v>11</v>
      </c>
      <c r="O31" s="49"/>
    </row>
    <row r="32" spans="1:15" ht="23" customHeight="1" x14ac:dyDescent="0.35">
      <c r="A32" s="50"/>
      <c r="B32" s="50"/>
      <c r="C32" s="50"/>
      <c r="D32" s="50"/>
      <c r="E32" s="50"/>
      <c r="F32" s="71" t="s">
        <v>67</v>
      </c>
      <c r="H32" s="50"/>
      <c r="I32" s="51"/>
      <c r="J32" s="52"/>
      <c r="K32" s="51"/>
      <c r="O32" s="49"/>
    </row>
    <row r="33" spans="2:12" ht="36.65" customHeight="1" x14ac:dyDescent="0.35">
      <c r="F33" s="83" t="s">
        <v>56</v>
      </c>
      <c r="G33" s="83"/>
      <c r="H33" s="83"/>
      <c r="I33" s="83"/>
      <c r="J33" s="83"/>
      <c r="K33" s="83"/>
      <c r="L33" s="83"/>
    </row>
    <row r="34" spans="2:12" ht="31.5" customHeight="1" thickBot="1" x14ac:dyDescent="0.4">
      <c r="B34" s="84"/>
      <c r="C34" s="84"/>
      <c r="D34" s="84"/>
      <c r="E34" s="84"/>
      <c r="J34" s="53"/>
      <c r="K34" s="53"/>
      <c r="L34" s="53"/>
    </row>
    <row r="35" spans="2:12" x14ac:dyDescent="0.35">
      <c r="B35" t="s">
        <v>33</v>
      </c>
      <c r="C35" t="s">
        <v>11</v>
      </c>
      <c r="E35" s="44" t="s">
        <v>34</v>
      </c>
      <c r="F35" s="44"/>
      <c r="J35" s="54" t="s">
        <v>35</v>
      </c>
    </row>
    <row r="50" spans="1:12" hidden="1" x14ac:dyDescent="0.35">
      <c r="A50" t="s">
        <v>36</v>
      </c>
    </row>
    <row r="51" spans="1:12" hidden="1" x14ac:dyDescent="0.35">
      <c r="E51" s="68" t="s">
        <v>37</v>
      </c>
      <c r="G51" s="81" t="s">
        <v>38</v>
      </c>
      <c r="H51" s="81"/>
      <c r="J51" t="s">
        <v>71</v>
      </c>
    </row>
    <row r="52" spans="1:12" hidden="1" x14ac:dyDescent="0.35">
      <c r="B52">
        <v>0</v>
      </c>
      <c r="E52" s="67">
        <v>0</v>
      </c>
      <c r="H52" s="67">
        <v>0</v>
      </c>
      <c r="J52" s="67">
        <v>0</v>
      </c>
      <c r="K52" s="68">
        <v>1</v>
      </c>
      <c r="L52" t="s">
        <v>50</v>
      </c>
    </row>
    <row r="53" spans="1:12" hidden="1" x14ac:dyDescent="0.35">
      <c r="B53">
        <v>1</v>
      </c>
      <c r="E53" s="67">
        <v>500</v>
      </c>
      <c r="H53" s="67">
        <v>3</v>
      </c>
      <c r="J53" s="67">
        <v>200</v>
      </c>
      <c r="K53" s="68">
        <v>2</v>
      </c>
      <c r="L53" t="s">
        <v>40</v>
      </c>
    </row>
    <row r="54" spans="1:12" hidden="1" x14ac:dyDescent="0.35">
      <c r="B54">
        <v>2</v>
      </c>
      <c r="E54" s="67">
        <v>1000</v>
      </c>
      <c r="H54" s="69"/>
      <c r="J54" s="67">
        <v>400</v>
      </c>
      <c r="K54" s="68">
        <v>3</v>
      </c>
      <c r="L54" t="s">
        <v>41</v>
      </c>
    </row>
    <row r="55" spans="1:12" hidden="1" x14ac:dyDescent="0.35">
      <c r="B55">
        <v>3</v>
      </c>
      <c r="E55" s="67">
        <v>1500</v>
      </c>
      <c r="H55" s="69"/>
      <c r="J55" s="67">
        <v>600</v>
      </c>
      <c r="K55" s="68">
        <v>5</v>
      </c>
      <c r="L55" t="s">
        <v>45</v>
      </c>
    </row>
    <row r="56" spans="1:12" hidden="1" x14ac:dyDescent="0.35">
      <c r="B56">
        <v>4</v>
      </c>
      <c r="E56" s="67">
        <v>2000</v>
      </c>
      <c r="H56" s="69"/>
      <c r="J56" s="67">
        <v>800</v>
      </c>
      <c r="K56" s="68">
        <v>6</v>
      </c>
      <c r="L56" t="s">
        <v>60</v>
      </c>
    </row>
    <row r="57" spans="1:12" hidden="1" x14ac:dyDescent="0.35">
      <c r="B57">
        <v>5</v>
      </c>
      <c r="E57" s="67">
        <v>2500</v>
      </c>
      <c r="H57" s="69"/>
      <c r="J57" s="67">
        <v>1000</v>
      </c>
      <c r="K57" s="68">
        <v>7</v>
      </c>
      <c r="L57" t="s">
        <v>61</v>
      </c>
    </row>
    <row r="58" spans="1:12" hidden="1" x14ac:dyDescent="0.35">
      <c r="B58">
        <v>6</v>
      </c>
      <c r="E58" s="67">
        <v>3000</v>
      </c>
      <c r="H58" s="70"/>
      <c r="J58" s="67">
        <v>1200</v>
      </c>
      <c r="K58" s="68">
        <v>8</v>
      </c>
      <c r="L58" t="s">
        <v>51</v>
      </c>
    </row>
    <row r="59" spans="1:12" hidden="1" x14ac:dyDescent="0.35">
      <c r="B59">
        <v>7</v>
      </c>
      <c r="E59" s="67">
        <v>3500</v>
      </c>
      <c r="H59" s="70"/>
      <c r="J59" s="67">
        <v>1400</v>
      </c>
      <c r="K59" s="68">
        <v>9</v>
      </c>
      <c r="L59" t="s">
        <v>42</v>
      </c>
    </row>
    <row r="60" spans="1:12" hidden="1" x14ac:dyDescent="0.35">
      <c r="B60">
        <v>8</v>
      </c>
      <c r="E60" s="67">
        <v>4000</v>
      </c>
      <c r="H60" s="70"/>
      <c r="J60" s="67">
        <v>1600</v>
      </c>
      <c r="K60" s="68">
        <v>10</v>
      </c>
      <c r="L60" t="s">
        <v>53</v>
      </c>
    </row>
    <row r="61" spans="1:12" hidden="1" x14ac:dyDescent="0.35">
      <c r="B61">
        <v>9</v>
      </c>
      <c r="E61" s="67">
        <v>4500</v>
      </c>
      <c r="H61" s="70"/>
      <c r="J61" s="67">
        <v>1800</v>
      </c>
      <c r="K61" s="68">
        <v>11</v>
      </c>
      <c r="L61" t="s">
        <v>52</v>
      </c>
    </row>
    <row r="62" spans="1:12" hidden="1" x14ac:dyDescent="0.35">
      <c r="E62" s="67">
        <v>5000</v>
      </c>
      <c r="H62" s="70"/>
      <c r="J62" s="67">
        <v>2000</v>
      </c>
      <c r="K62" s="68">
        <v>12</v>
      </c>
      <c r="L62" t="s">
        <v>43</v>
      </c>
    </row>
    <row r="63" spans="1:12" hidden="1" x14ac:dyDescent="0.35">
      <c r="E63" s="67">
        <v>5500</v>
      </c>
      <c r="H63" s="70"/>
      <c r="J63" s="67">
        <v>2200</v>
      </c>
      <c r="K63" s="68">
        <v>14</v>
      </c>
      <c r="L63" t="s">
        <v>46</v>
      </c>
    </row>
    <row r="64" spans="1:12" hidden="1" x14ac:dyDescent="0.35">
      <c r="E64" s="67">
        <v>6000</v>
      </c>
      <c r="H64" s="70"/>
      <c r="J64" s="67">
        <v>2400</v>
      </c>
      <c r="K64" s="68">
        <v>15</v>
      </c>
      <c r="L64" t="s">
        <v>62</v>
      </c>
    </row>
    <row r="65" spans="2:12" hidden="1" x14ac:dyDescent="0.35">
      <c r="E65" s="67">
        <v>6500</v>
      </c>
      <c r="H65" s="70"/>
      <c r="J65" s="67">
        <v>2600</v>
      </c>
      <c r="K65" s="68">
        <v>16</v>
      </c>
      <c r="L65" t="s">
        <v>54</v>
      </c>
    </row>
    <row r="66" spans="2:12" hidden="1" x14ac:dyDescent="0.35">
      <c r="B66" s="48"/>
      <c r="C66" s="48"/>
      <c r="D66" s="48"/>
      <c r="E66" s="67">
        <v>7000</v>
      </c>
      <c r="H66" s="70"/>
      <c r="J66" s="67">
        <v>2800</v>
      </c>
      <c r="K66" s="68">
        <v>17</v>
      </c>
      <c r="L66" t="s">
        <v>63</v>
      </c>
    </row>
    <row r="67" spans="2:12" hidden="1" x14ac:dyDescent="0.35">
      <c r="B67" s="48"/>
      <c r="C67" s="48"/>
      <c r="D67" s="48"/>
      <c r="E67" s="67">
        <v>7500</v>
      </c>
      <c r="H67" s="70"/>
      <c r="J67" s="67">
        <v>3000</v>
      </c>
      <c r="K67" s="68">
        <v>18</v>
      </c>
      <c r="L67" t="s">
        <v>48</v>
      </c>
    </row>
    <row r="68" spans="2:12" hidden="1" x14ac:dyDescent="0.35">
      <c r="B68" s="48"/>
      <c r="C68" s="48"/>
      <c r="D68" s="48"/>
      <c r="E68" s="67">
        <v>8000</v>
      </c>
      <c r="H68" s="70"/>
      <c r="J68" s="67">
        <v>3200</v>
      </c>
      <c r="K68" s="68">
        <v>19</v>
      </c>
      <c r="L68" t="s">
        <v>49</v>
      </c>
    </row>
    <row r="69" spans="2:12" hidden="1" x14ac:dyDescent="0.35">
      <c r="B69" s="48"/>
      <c r="C69" s="48"/>
      <c r="D69" s="48"/>
      <c r="E69" s="67">
        <v>8500</v>
      </c>
      <c r="H69" s="70"/>
      <c r="J69" s="67">
        <v>3400</v>
      </c>
      <c r="K69" s="68">
        <v>20</v>
      </c>
      <c r="L69" t="s">
        <v>56</v>
      </c>
    </row>
    <row r="70" spans="2:12" hidden="1" x14ac:dyDescent="0.35">
      <c r="B70" s="48"/>
      <c r="C70" s="48"/>
      <c r="D70" s="48"/>
      <c r="E70" s="67">
        <v>9000</v>
      </c>
      <c r="H70" s="70"/>
      <c r="J70" s="67">
        <v>3600</v>
      </c>
      <c r="K70" s="68">
        <v>21</v>
      </c>
      <c r="L70" t="s">
        <v>57</v>
      </c>
    </row>
    <row r="71" spans="2:12" hidden="1" x14ac:dyDescent="0.35">
      <c r="B71" s="48"/>
      <c r="C71" s="48"/>
      <c r="D71" s="48"/>
      <c r="E71" s="67">
        <v>9500</v>
      </c>
      <c r="H71" s="70"/>
      <c r="J71" s="67">
        <v>3800</v>
      </c>
      <c r="K71" s="68">
        <v>22</v>
      </c>
      <c r="L71" t="s">
        <v>58</v>
      </c>
    </row>
    <row r="72" spans="2:12" hidden="1" x14ac:dyDescent="0.35">
      <c r="B72" s="48"/>
      <c r="C72" s="48"/>
      <c r="D72" s="48"/>
      <c r="E72" s="67">
        <v>10000</v>
      </c>
      <c r="H72" s="70"/>
      <c r="J72" s="67">
        <v>4000</v>
      </c>
      <c r="K72" s="68">
        <v>23</v>
      </c>
      <c r="L72" t="s">
        <v>59</v>
      </c>
    </row>
    <row r="73" spans="2:12" hidden="1" x14ac:dyDescent="0.35">
      <c r="B73" s="48"/>
      <c r="C73" s="48"/>
      <c r="D73" s="48"/>
      <c r="E73" s="67">
        <v>10500</v>
      </c>
      <c r="H73" s="70"/>
      <c r="J73" s="67">
        <v>4200</v>
      </c>
      <c r="K73" s="68">
        <v>25</v>
      </c>
      <c r="L73" t="s">
        <v>55</v>
      </c>
    </row>
    <row r="74" spans="2:12" hidden="1" x14ac:dyDescent="0.35">
      <c r="B74" s="48"/>
      <c r="C74" s="48"/>
      <c r="D74" s="48"/>
      <c r="E74" s="67">
        <v>11000</v>
      </c>
      <c r="H74" s="70"/>
      <c r="J74" s="67">
        <v>4400</v>
      </c>
      <c r="K74" s="68">
        <v>26</v>
      </c>
      <c r="L74" t="s">
        <v>44</v>
      </c>
    </row>
    <row r="75" spans="2:12" hidden="1" x14ac:dyDescent="0.35">
      <c r="B75" s="48"/>
      <c r="C75" s="48"/>
      <c r="D75" s="48"/>
      <c r="E75" s="67">
        <v>11500</v>
      </c>
      <c r="H75" s="70"/>
      <c r="J75" s="67">
        <v>4600</v>
      </c>
      <c r="K75" s="68">
        <v>27</v>
      </c>
      <c r="L75" t="s">
        <v>47</v>
      </c>
    </row>
    <row r="76" spans="2:12" hidden="1" x14ac:dyDescent="0.35">
      <c r="B76" s="48"/>
      <c r="C76" s="48"/>
      <c r="D76" s="48"/>
      <c r="E76" s="67">
        <v>12000</v>
      </c>
      <c r="H76" s="70"/>
      <c r="J76" s="67">
        <v>4800</v>
      </c>
      <c r="K76" s="68">
        <v>28</v>
      </c>
      <c r="L76" t="s">
        <v>66</v>
      </c>
    </row>
    <row r="77" spans="2:12" hidden="1" x14ac:dyDescent="0.35">
      <c r="B77" s="48"/>
      <c r="C77" s="48"/>
      <c r="D77" s="48"/>
      <c r="E77" s="67">
        <v>12500</v>
      </c>
      <c r="H77" s="70"/>
      <c r="J77" s="67">
        <v>5000</v>
      </c>
      <c r="K77" s="68">
        <v>29</v>
      </c>
      <c r="L77" t="s">
        <v>65</v>
      </c>
    </row>
    <row r="78" spans="2:12" hidden="1" x14ac:dyDescent="0.35">
      <c r="B78" s="48"/>
      <c r="C78" s="48"/>
      <c r="D78" s="48"/>
      <c r="E78" s="67">
        <v>13000</v>
      </c>
      <c r="H78" s="70"/>
      <c r="J78" s="67">
        <v>5200</v>
      </c>
      <c r="K78" s="68">
        <v>30</v>
      </c>
      <c r="L78" t="s">
        <v>64</v>
      </c>
    </row>
    <row r="79" spans="2:12" hidden="1" x14ac:dyDescent="0.35">
      <c r="B79" s="48"/>
      <c r="C79" s="48"/>
      <c r="D79" s="48"/>
      <c r="E79" s="67">
        <v>13500</v>
      </c>
      <c r="H79" s="70"/>
      <c r="J79" s="67">
        <v>5400</v>
      </c>
      <c r="K79" s="68">
        <v>31</v>
      </c>
      <c r="L79" t="s">
        <v>39</v>
      </c>
    </row>
    <row r="80" spans="2:12" hidden="1" x14ac:dyDescent="0.35">
      <c r="B80" s="48"/>
      <c r="C80" s="48"/>
      <c r="D80" s="48"/>
      <c r="E80" s="67">
        <v>14000</v>
      </c>
      <c r="H80" s="70"/>
      <c r="J80" s="67">
        <v>5600</v>
      </c>
    </row>
    <row r="81" spans="2:10" hidden="1" x14ac:dyDescent="0.35">
      <c r="B81" s="48"/>
      <c r="C81" s="48"/>
      <c r="D81" s="48"/>
      <c r="E81" s="67">
        <v>14500</v>
      </c>
      <c r="H81" s="70"/>
      <c r="J81" s="67">
        <v>5800</v>
      </c>
    </row>
    <row r="82" spans="2:10" hidden="1" x14ac:dyDescent="0.35">
      <c r="B82" s="48"/>
      <c r="C82" s="48"/>
      <c r="D82" s="48"/>
      <c r="E82" s="67">
        <v>15000</v>
      </c>
      <c r="H82" s="70"/>
      <c r="J82" s="67">
        <v>6000</v>
      </c>
    </row>
    <row r="83" spans="2:10" hidden="1" x14ac:dyDescent="0.35">
      <c r="B83" s="48"/>
      <c r="C83" s="48"/>
      <c r="D83" s="48"/>
      <c r="E83" s="67">
        <v>15500</v>
      </c>
      <c r="H83" s="70"/>
      <c r="J83" s="67">
        <v>6200</v>
      </c>
    </row>
    <row r="84" spans="2:10" hidden="1" x14ac:dyDescent="0.35">
      <c r="B84" s="48"/>
      <c r="C84" s="48"/>
      <c r="D84" s="48"/>
      <c r="E84" s="67">
        <v>16000</v>
      </c>
      <c r="H84" s="70"/>
      <c r="J84" s="67">
        <v>6400</v>
      </c>
    </row>
    <row r="85" spans="2:10" hidden="1" x14ac:dyDescent="0.35">
      <c r="B85" s="48"/>
      <c r="C85" s="48"/>
      <c r="D85" s="48"/>
      <c r="E85" s="67">
        <v>16500</v>
      </c>
      <c r="H85" s="70"/>
      <c r="J85" s="67">
        <v>6600</v>
      </c>
    </row>
    <row r="86" spans="2:10" hidden="1" x14ac:dyDescent="0.35">
      <c r="B86" s="48"/>
      <c r="C86" s="48"/>
      <c r="D86" s="48"/>
      <c r="E86" s="67">
        <v>17000</v>
      </c>
      <c r="H86" s="70"/>
      <c r="J86" s="67">
        <v>6800</v>
      </c>
    </row>
    <row r="87" spans="2:10" hidden="1" x14ac:dyDescent="0.35">
      <c r="B87" s="48"/>
      <c r="C87" s="48"/>
      <c r="D87" s="48"/>
      <c r="E87" s="67">
        <v>17500</v>
      </c>
      <c r="H87" s="70"/>
      <c r="J87" s="67">
        <v>7000</v>
      </c>
    </row>
    <row r="88" spans="2:10" hidden="1" x14ac:dyDescent="0.35">
      <c r="B88" s="48"/>
      <c r="C88" s="48"/>
      <c r="D88" s="48"/>
      <c r="E88" s="67">
        <v>18000</v>
      </c>
      <c r="H88" s="70"/>
      <c r="J88" s="67">
        <v>7200</v>
      </c>
    </row>
    <row r="89" spans="2:10" hidden="1" x14ac:dyDescent="0.35">
      <c r="B89" s="48"/>
      <c r="C89" s="48"/>
      <c r="D89" s="48"/>
      <c r="E89" s="67">
        <v>18500</v>
      </c>
      <c r="H89" s="70"/>
      <c r="J89" s="67">
        <v>7400</v>
      </c>
    </row>
    <row r="90" spans="2:10" hidden="1" x14ac:dyDescent="0.35">
      <c r="B90" s="48"/>
      <c r="C90" s="48"/>
      <c r="D90" s="48"/>
      <c r="E90" s="67">
        <v>19000</v>
      </c>
      <c r="H90" s="70"/>
      <c r="J90" s="67">
        <v>7600</v>
      </c>
    </row>
    <row r="91" spans="2:10" hidden="1" x14ac:dyDescent="0.35">
      <c r="B91" s="48"/>
      <c r="C91" s="48"/>
      <c r="D91" s="48"/>
      <c r="E91" s="67">
        <v>19500</v>
      </c>
      <c r="H91" s="70"/>
      <c r="J91" s="67">
        <v>7800</v>
      </c>
    </row>
    <row r="92" spans="2:10" hidden="1" x14ac:dyDescent="0.35">
      <c r="B92" s="48"/>
      <c r="C92" s="48"/>
      <c r="D92" s="48"/>
      <c r="E92" s="67">
        <v>20000</v>
      </c>
      <c r="H92" s="70"/>
      <c r="J92" s="67">
        <v>8000</v>
      </c>
    </row>
    <row r="93" spans="2:10" hidden="1" x14ac:dyDescent="0.35">
      <c r="B93" s="48"/>
      <c r="C93" s="48"/>
      <c r="D93" s="48"/>
      <c r="E93" s="67">
        <v>20500</v>
      </c>
      <c r="H93" s="70"/>
    </row>
    <row r="94" spans="2:10" hidden="1" x14ac:dyDescent="0.35">
      <c r="B94" s="48"/>
      <c r="C94" s="48"/>
      <c r="D94" s="48"/>
      <c r="E94" s="67">
        <v>21000</v>
      </c>
      <c r="H94" s="70"/>
    </row>
    <row r="95" spans="2:10" hidden="1" x14ac:dyDescent="0.35">
      <c r="B95" s="48"/>
      <c r="C95" s="48"/>
      <c r="D95" s="48"/>
      <c r="E95" s="67">
        <v>21500</v>
      </c>
      <c r="H95" s="70"/>
    </row>
    <row r="96" spans="2:10" hidden="1" x14ac:dyDescent="0.35">
      <c r="B96" s="48"/>
      <c r="C96" s="48"/>
      <c r="D96" s="48"/>
      <c r="E96" s="67">
        <v>22000</v>
      </c>
      <c r="H96" s="70"/>
    </row>
    <row r="97" spans="2:8" hidden="1" x14ac:dyDescent="0.35">
      <c r="B97" s="48"/>
      <c r="C97" s="48"/>
      <c r="D97" s="48"/>
      <c r="E97" s="67">
        <v>22500</v>
      </c>
      <c r="H97" s="70"/>
    </row>
    <row r="98" spans="2:8" hidden="1" x14ac:dyDescent="0.35">
      <c r="B98" s="48"/>
      <c r="C98" s="48"/>
      <c r="D98" s="48"/>
      <c r="E98" s="67">
        <v>23000</v>
      </c>
      <c r="H98" s="70"/>
    </row>
    <row r="99" spans="2:8" hidden="1" x14ac:dyDescent="0.35">
      <c r="B99" s="48"/>
      <c r="C99" s="48"/>
      <c r="D99" s="48"/>
      <c r="E99" s="67">
        <v>23500</v>
      </c>
      <c r="H99" s="70"/>
    </row>
    <row r="100" spans="2:8" hidden="1" x14ac:dyDescent="0.35">
      <c r="B100" s="48"/>
      <c r="C100" s="48"/>
      <c r="D100" s="48"/>
      <c r="E100" s="67">
        <v>24000</v>
      </c>
      <c r="H100" s="70"/>
    </row>
    <row r="101" spans="2:8" hidden="1" x14ac:dyDescent="0.35">
      <c r="B101" s="48"/>
      <c r="C101" s="48"/>
      <c r="D101" s="48"/>
      <c r="E101" s="67">
        <v>24500</v>
      </c>
      <c r="H101" s="70"/>
    </row>
    <row r="102" spans="2:8" hidden="1" x14ac:dyDescent="0.35">
      <c r="B102" s="48"/>
      <c r="C102" s="48"/>
      <c r="D102" s="48"/>
      <c r="E102" s="67">
        <v>25000</v>
      </c>
      <c r="H102" s="70"/>
    </row>
    <row r="103" spans="2:8" hidden="1" x14ac:dyDescent="0.35">
      <c r="B103" s="48"/>
      <c r="C103" s="48"/>
      <c r="D103" s="48"/>
      <c r="E103" s="67">
        <v>25500</v>
      </c>
      <c r="H103" s="70"/>
    </row>
    <row r="104" spans="2:8" hidden="1" x14ac:dyDescent="0.35">
      <c r="B104" s="48"/>
      <c r="C104" s="48"/>
      <c r="D104" s="48"/>
      <c r="E104" s="67">
        <v>26000</v>
      </c>
      <c r="H104" s="70"/>
    </row>
    <row r="105" spans="2:8" hidden="1" x14ac:dyDescent="0.35">
      <c r="B105" s="48"/>
      <c r="C105" s="48"/>
      <c r="D105" s="48"/>
      <c r="E105" s="67">
        <v>26500</v>
      </c>
      <c r="H105" s="70"/>
    </row>
    <row r="106" spans="2:8" hidden="1" x14ac:dyDescent="0.35">
      <c r="B106" s="48"/>
      <c r="C106" s="48"/>
      <c r="D106" s="48"/>
      <c r="E106" s="67">
        <v>27000</v>
      </c>
      <c r="H106" s="70"/>
    </row>
    <row r="107" spans="2:8" hidden="1" x14ac:dyDescent="0.35">
      <c r="B107" s="48"/>
      <c r="C107" s="48"/>
      <c r="D107" s="48"/>
      <c r="E107" s="67">
        <v>27500</v>
      </c>
      <c r="H107" s="70"/>
    </row>
    <row r="108" spans="2:8" hidden="1" x14ac:dyDescent="0.35">
      <c r="B108" s="55"/>
      <c r="C108" s="55"/>
      <c r="D108" s="55"/>
      <c r="E108" s="67">
        <v>28000</v>
      </c>
      <c r="H108" s="70"/>
    </row>
    <row r="109" spans="2:8" hidden="1" x14ac:dyDescent="0.35">
      <c r="B109" s="55"/>
      <c r="C109" s="55"/>
      <c r="D109" s="55"/>
      <c r="E109" s="67">
        <v>28500</v>
      </c>
      <c r="H109" s="70"/>
    </row>
    <row r="110" spans="2:8" hidden="1" x14ac:dyDescent="0.35">
      <c r="B110" s="55"/>
      <c r="C110" s="55"/>
      <c r="D110" s="55"/>
      <c r="E110" s="67">
        <v>29000</v>
      </c>
      <c r="H110" s="70"/>
    </row>
    <row r="111" spans="2:8" hidden="1" x14ac:dyDescent="0.35">
      <c r="B111" s="55"/>
      <c r="C111" s="55"/>
      <c r="D111" s="55"/>
      <c r="E111" s="67">
        <v>29500</v>
      </c>
      <c r="H111" s="70"/>
    </row>
    <row r="112" spans="2:8" hidden="1" x14ac:dyDescent="0.35">
      <c r="B112" s="55"/>
      <c r="C112" s="55"/>
      <c r="D112" s="55"/>
      <c r="E112" s="67">
        <v>30000</v>
      </c>
      <c r="H112" s="70"/>
    </row>
    <row r="113" spans="2:7" hidden="1" x14ac:dyDescent="0.35">
      <c r="B113" s="55"/>
      <c r="C113" s="55"/>
      <c r="D113" s="55"/>
      <c r="E113" s="67">
        <v>30500</v>
      </c>
    </row>
    <row r="114" spans="2:7" hidden="1" x14ac:dyDescent="0.35">
      <c r="B114" s="55"/>
      <c r="C114" s="55"/>
      <c r="D114" s="55"/>
      <c r="E114" s="67">
        <v>31000</v>
      </c>
    </row>
    <row r="115" spans="2:7" hidden="1" x14ac:dyDescent="0.35">
      <c r="B115" s="55"/>
      <c r="C115" s="55"/>
      <c r="D115" s="55"/>
      <c r="E115" s="67">
        <v>31500</v>
      </c>
    </row>
    <row r="116" spans="2:7" hidden="1" x14ac:dyDescent="0.35">
      <c r="B116" s="55"/>
      <c r="C116" s="55"/>
      <c r="D116" s="55"/>
      <c r="E116" s="67">
        <v>32000</v>
      </c>
    </row>
    <row r="117" spans="2:7" hidden="1" x14ac:dyDescent="0.35">
      <c r="B117" s="55"/>
      <c r="C117" s="55"/>
      <c r="D117" s="55"/>
      <c r="E117" s="67">
        <v>32500</v>
      </c>
    </row>
    <row r="118" spans="2:7" hidden="1" x14ac:dyDescent="0.35">
      <c r="B118" s="55"/>
      <c r="C118" s="55"/>
      <c r="D118" s="55"/>
      <c r="E118" s="67">
        <v>33000</v>
      </c>
    </row>
    <row r="119" spans="2:7" hidden="1" x14ac:dyDescent="0.35">
      <c r="B119" s="55"/>
      <c r="C119" s="55"/>
      <c r="D119" s="55"/>
      <c r="E119" s="67">
        <v>33500</v>
      </c>
    </row>
    <row r="120" spans="2:7" hidden="1" x14ac:dyDescent="0.35">
      <c r="B120" s="55"/>
      <c r="C120" s="55"/>
      <c r="D120" s="55"/>
      <c r="E120" s="67">
        <v>34000</v>
      </c>
    </row>
    <row r="121" spans="2:7" hidden="1" x14ac:dyDescent="0.35">
      <c r="B121" s="55"/>
      <c r="C121" s="55"/>
      <c r="D121" s="55"/>
      <c r="E121" s="67">
        <v>34500</v>
      </c>
    </row>
    <row r="122" spans="2:7" hidden="1" x14ac:dyDescent="0.35">
      <c r="B122" s="55"/>
      <c r="C122" s="55"/>
      <c r="D122" s="55"/>
      <c r="E122" s="67">
        <v>35000</v>
      </c>
    </row>
    <row r="123" spans="2:7" hidden="1" x14ac:dyDescent="0.35">
      <c r="B123" s="55"/>
      <c r="C123" s="55"/>
      <c r="D123" s="55"/>
      <c r="E123" s="67">
        <v>35500</v>
      </c>
    </row>
    <row r="124" spans="2:7" s="56" customFormat="1" hidden="1" x14ac:dyDescent="0.35">
      <c r="E124" s="67">
        <v>36000</v>
      </c>
    </row>
    <row r="125" spans="2:7" s="56" customFormat="1" hidden="1" x14ac:dyDescent="0.35">
      <c r="E125" s="67">
        <v>36500</v>
      </c>
    </row>
    <row r="126" spans="2:7" s="56" customFormat="1" hidden="1" x14ac:dyDescent="0.35">
      <c r="E126" s="67">
        <v>37000</v>
      </c>
    </row>
    <row r="127" spans="2:7" s="56" customFormat="1" hidden="1" x14ac:dyDescent="0.35">
      <c r="B127" s="57"/>
      <c r="E127" s="67">
        <v>37500</v>
      </c>
    </row>
    <row r="128" spans="2:7" s="56" customFormat="1" hidden="1" x14ac:dyDescent="0.35">
      <c r="B128" s="57"/>
      <c r="E128" s="67">
        <v>38000</v>
      </c>
      <c r="G128" s="58"/>
    </row>
    <row r="129" spans="2:7" s="56" customFormat="1" hidden="1" x14ac:dyDescent="0.35">
      <c r="B129" s="57"/>
      <c r="E129" s="67">
        <v>38500</v>
      </c>
      <c r="G129" s="58"/>
    </row>
    <row r="130" spans="2:7" s="56" customFormat="1" hidden="1" x14ac:dyDescent="0.35">
      <c r="B130" s="57"/>
      <c r="E130" s="67">
        <v>39000</v>
      </c>
      <c r="G130" s="58"/>
    </row>
    <row r="131" spans="2:7" s="56" customFormat="1" hidden="1" x14ac:dyDescent="0.35">
      <c r="B131" s="57"/>
      <c r="E131" s="67">
        <v>39500</v>
      </c>
      <c r="G131" s="58"/>
    </row>
    <row r="132" spans="2:7" s="56" customFormat="1" hidden="1" x14ac:dyDescent="0.35">
      <c r="B132" s="57"/>
      <c r="E132" s="67">
        <v>40000</v>
      </c>
      <c r="G132" s="58"/>
    </row>
    <row r="133" spans="2:7" s="56" customFormat="1" x14ac:dyDescent="0.35">
      <c r="B133" s="57"/>
      <c r="G133" s="58"/>
    </row>
    <row r="134" spans="2:7" s="56" customFormat="1" x14ac:dyDescent="0.35">
      <c r="B134" s="57"/>
      <c r="G134" s="58"/>
    </row>
    <row r="135" spans="2:7" s="56" customFormat="1" x14ac:dyDescent="0.35">
      <c r="B135" s="57"/>
      <c r="G135" s="58"/>
    </row>
    <row r="136" spans="2:7" s="56" customFormat="1" x14ac:dyDescent="0.35">
      <c r="B136" s="57"/>
      <c r="G136" s="58"/>
    </row>
    <row r="137" spans="2:7" s="56" customFormat="1" x14ac:dyDescent="0.35">
      <c r="B137" s="57"/>
      <c r="G137" s="58"/>
    </row>
    <row r="138" spans="2:7" s="56" customFormat="1" x14ac:dyDescent="0.35">
      <c r="B138" s="57"/>
      <c r="G138" s="58"/>
    </row>
    <row r="139" spans="2:7" s="56" customFormat="1" x14ac:dyDescent="0.35">
      <c r="B139" s="57"/>
      <c r="G139" s="58"/>
    </row>
    <row r="140" spans="2:7" s="56" customFormat="1" x14ac:dyDescent="0.35">
      <c r="B140" s="57"/>
      <c r="G140" s="58"/>
    </row>
    <row r="141" spans="2:7" s="56" customFormat="1" x14ac:dyDescent="0.35">
      <c r="B141" s="57"/>
      <c r="G141" s="58"/>
    </row>
    <row r="142" spans="2:7" s="56" customFormat="1" x14ac:dyDescent="0.35">
      <c r="B142" s="57"/>
      <c r="G142" s="58"/>
    </row>
    <row r="143" spans="2:7" s="56" customFormat="1" x14ac:dyDescent="0.35">
      <c r="B143" s="57"/>
      <c r="G143" s="58"/>
    </row>
    <row r="144" spans="2:7" s="56" customFormat="1" x14ac:dyDescent="0.35">
      <c r="B144" s="57"/>
      <c r="G144" s="58"/>
    </row>
    <row r="145" spans="2:7" s="56" customFormat="1" x14ac:dyDescent="0.35">
      <c r="B145" s="57"/>
      <c r="G145" s="58"/>
    </row>
    <row r="146" spans="2:7" s="56" customFormat="1" x14ac:dyDescent="0.35">
      <c r="B146" s="57"/>
      <c r="G146" s="58"/>
    </row>
    <row r="147" spans="2:7" s="56" customFormat="1" x14ac:dyDescent="0.35">
      <c r="B147" s="57"/>
      <c r="G147" s="58"/>
    </row>
    <row r="148" spans="2:7" s="56" customFormat="1" x14ac:dyDescent="0.35">
      <c r="B148" s="57"/>
      <c r="G148" s="58"/>
    </row>
    <row r="149" spans="2:7" s="56" customFormat="1" x14ac:dyDescent="0.35">
      <c r="B149" s="57"/>
      <c r="G149" s="58"/>
    </row>
    <row r="150" spans="2:7" s="56" customFormat="1" x14ac:dyDescent="0.35">
      <c r="B150" s="57"/>
      <c r="G150" s="58"/>
    </row>
    <row r="151" spans="2:7" s="56" customFormat="1" x14ac:dyDescent="0.35">
      <c r="B151" s="57"/>
      <c r="G151" s="58"/>
    </row>
    <row r="152" spans="2:7" s="56" customFormat="1" x14ac:dyDescent="0.35">
      <c r="B152" s="57"/>
      <c r="G152" s="58"/>
    </row>
    <row r="153" spans="2:7" s="56" customFormat="1" x14ac:dyDescent="0.35">
      <c r="B153" s="57"/>
      <c r="G153" s="58"/>
    </row>
    <row r="154" spans="2:7" s="56" customFormat="1" x14ac:dyDescent="0.35">
      <c r="B154" s="57"/>
      <c r="G154" s="58"/>
    </row>
    <row r="155" spans="2:7" s="56" customFormat="1" x14ac:dyDescent="0.35">
      <c r="B155" s="57"/>
      <c r="G155" s="58"/>
    </row>
    <row r="156" spans="2:7" s="56" customFormat="1" x14ac:dyDescent="0.35">
      <c r="B156" s="57"/>
    </row>
    <row r="157" spans="2:7" s="56" customFormat="1" x14ac:dyDescent="0.35">
      <c r="B157" s="57"/>
    </row>
    <row r="158" spans="2:7" s="56" customFormat="1" x14ac:dyDescent="0.35">
      <c r="B158" s="57"/>
    </row>
    <row r="159" spans="2:7" s="56" customFormat="1" x14ac:dyDescent="0.35">
      <c r="B159" s="57"/>
    </row>
    <row r="160" spans="2:7" s="56" customFormat="1" x14ac:dyDescent="0.35">
      <c r="B160" s="57"/>
    </row>
    <row r="161" spans="2:2" s="56" customFormat="1" x14ac:dyDescent="0.35">
      <c r="B161" s="57"/>
    </row>
    <row r="162" spans="2:2" s="56" customFormat="1" x14ac:dyDescent="0.35">
      <c r="B162" s="57"/>
    </row>
    <row r="163" spans="2:2" s="56" customFormat="1" x14ac:dyDescent="0.35">
      <c r="B163" s="57"/>
    </row>
    <row r="164" spans="2:2" s="56" customFormat="1" x14ac:dyDescent="0.35">
      <c r="B164" s="57"/>
    </row>
    <row r="165" spans="2:2" s="56" customFormat="1" x14ac:dyDescent="0.35">
      <c r="B165" s="57"/>
    </row>
    <row r="166" spans="2:2" s="56" customFormat="1" x14ac:dyDescent="0.35">
      <c r="B166" s="57"/>
    </row>
    <row r="167" spans="2:2" s="56" customFormat="1" x14ac:dyDescent="0.35">
      <c r="B167" s="57"/>
    </row>
    <row r="168" spans="2:2" s="56" customFormat="1" x14ac:dyDescent="0.35">
      <c r="B168" s="57"/>
    </row>
    <row r="169" spans="2:2" s="56" customFormat="1" x14ac:dyDescent="0.35">
      <c r="B169" s="57"/>
    </row>
    <row r="170" spans="2:2" s="56" customFormat="1" x14ac:dyDescent="0.35">
      <c r="B170" s="57"/>
    </row>
    <row r="171" spans="2:2" s="56" customFormat="1" x14ac:dyDescent="0.35">
      <c r="B171" s="57"/>
    </row>
    <row r="172" spans="2:2" s="56" customFormat="1" x14ac:dyDescent="0.35">
      <c r="B172" s="57"/>
    </row>
    <row r="173" spans="2:2" s="56" customFormat="1" x14ac:dyDescent="0.35">
      <c r="B173" s="57"/>
    </row>
    <row r="174" spans="2:2" s="56" customFormat="1" x14ac:dyDescent="0.35">
      <c r="B174" s="57"/>
    </row>
    <row r="175" spans="2:2" s="56" customFormat="1" x14ac:dyDescent="0.35">
      <c r="B175" s="57"/>
    </row>
    <row r="176" spans="2:2" s="56" customFormat="1" x14ac:dyDescent="0.35">
      <c r="B176" s="57"/>
    </row>
    <row r="177" spans="2:2" s="56" customFormat="1" x14ac:dyDescent="0.35">
      <c r="B177" s="57"/>
    </row>
    <row r="178" spans="2:2" s="56" customFormat="1" x14ac:dyDescent="0.35">
      <c r="B178" s="57"/>
    </row>
    <row r="179" spans="2:2" s="56" customFormat="1" x14ac:dyDescent="0.35">
      <c r="B179" s="57"/>
    </row>
    <row r="180" spans="2:2" s="56" customFormat="1" x14ac:dyDescent="0.35">
      <c r="B180" s="57"/>
    </row>
    <row r="181" spans="2:2" s="56" customFormat="1" x14ac:dyDescent="0.35">
      <c r="B181" s="57"/>
    </row>
    <row r="182" spans="2:2" s="56" customFormat="1" x14ac:dyDescent="0.35">
      <c r="B182" s="57"/>
    </row>
    <row r="183" spans="2:2" s="56" customFormat="1" x14ac:dyDescent="0.35">
      <c r="B183" s="57"/>
    </row>
    <row r="184" spans="2:2" s="56" customFormat="1" x14ac:dyDescent="0.35">
      <c r="B184" s="57"/>
    </row>
    <row r="185" spans="2:2" s="56" customFormat="1" x14ac:dyDescent="0.35">
      <c r="B185" s="57"/>
    </row>
    <row r="186" spans="2:2" s="56" customFormat="1" x14ac:dyDescent="0.35">
      <c r="B186" s="57"/>
    </row>
    <row r="187" spans="2:2" s="56" customFormat="1" x14ac:dyDescent="0.35">
      <c r="B187" s="57"/>
    </row>
    <row r="188" spans="2:2" s="56" customFormat="1" x14ac:dyDescent="0.35">
      <c r="B188" s="57"/>
    </row>
    <row r="189" spans="2:2" s="56" customFormat="1" x14ac:dyDescent="0.35">
      <c r="B189" s="57"/>
    </row>
    <row r="190" spans="2:2" s="56" customFormat="1" x14ac:dyDescent="0.35">
      <c r="B190" s="57"/>
    </row>
    <row r="191" spans="2:2" s="56" customFormat="1" x14ac:dyDescent="0.35">
      <c r="B191" s="57"/>
    </row>
    <row r="192" spans="2:2" s="56" customFormat="1" x14ac:dyDescent="0.35">
      <c r="B192" s="57"/>
    </row>
    <row r="193" spans="2:2" s="56" customFormat="1" x14ac:dyDescent="0.35">
      <c r="B193" s="57"/>
    </row>
    <row r="194" spans="2:2" s="56" customFormat="1" x14ac:dyDescent="0.35">
      <c r="B194" s="57"/>
    </row>
    <row r="195" spans="2:2" s="56" customFormat="1" x14ac:dyDescent="0.35">
      <c r="B195" s="57"/>
    </row>
    <row r="196" spans="2:2" s="56" customFormat="1" x14ac:dyDescent="0.35">
      <c r="B196" s="57"/>
    </row>
    <row r="197" spans="2:2" s="56" customFormat="1" x14ac:dyDescent="0.35">
      <c r="B197" s="57"/>
    </row>
    <row r="198" spans="2:2" s="56" customFormat="1" x14ac:dyDescent="0.35">
      <c r="B198" s="57"/>
    </row>
    <row r="199" spans="2:2" s="56" customFormat="1" x14ac:dyDescent="0.35">
      <c r="B199" s="57"/>
    </row>
    <row r="200" spans="2:2" s="56" customFormat="1" x14ac:dyDescent="0.35">
      <c r="B200" s="57"/>
    </row>
    <row r="201" spans="2:2" s="56" customFormat="1" x14ac:dyDescent="0.35">
      <c r="B201" s="57"/>
    </row>
    <row r="202" spans="2:2" s="56" customFormat="1" x14ac:dyDescent="0.35">
      <c r="B202" s="57"/>
    </row>
    <row r="203" spans="2:2" s="56" customFormat="1" x14ac:dyDescent="0.35">
      <c r="B203" s="57"/>
    </row>
    <row r="204" spans="2:2" s="56" customFormat="1" x14ac:dyDescent="0.35">
      <c r="B204" s="57"/>
    </row>
    <row r="205" spans="2:2" s="56" customFormat="1" x14ac:dyDescent="0.35">
      <c r="B205" s="57"/>
    </row>
    <row r="206" spans="2:2" s="56" customFormat="1" x14ac:dyDescent="0.35">
      <c r="B206" s="57"/>
    </row>
    <row r="207" spans="2:2" s="56" customFormat="1" x14ac:dyDescent="0.35">
      <c r="B207" s="57"/>
    </row>
    <row r="208" spans="2:2" s="56" customFormat="1" x14ac:dyDescent="0.35">
      <c r="B208" s="57"/>
    </row>
    <row r="209" spans="2:2" s="56" customFormat="1" x14ac:dyDescent="0.35">
      <c r="B209" s="57"/>
    </row>
    <row r="210" spans="2:2" s="56" customFormat="1" x14ac:dyDescent="0.35">
      <c r="B210" s="57"/>
    </row>
    <row r="211" spans="2:2" s="56" customFormat="1" x14ac:dyDescent="0.35">
      <c r="B211" s="57"/>
    </row>
    <row r="212" spans="2:2" s="56" customFormat="1" x14ac:dyDescent="0.35">
      <c r="B212" s="57"/>
    </row>
    <row r="213" spans="2:2" s="56" customFormat="1" x14ac:dyDescent="0.35">
      <c r="B213" s="57"/>
    </row>
    <row r="214" spans="2:2" s="56" customFormat="1" x14ac:dyDescent="0.35">
      <c r="B214" s="57"/>
    </row>
    <row r="215" spans="2:2" s="56" customFormat="1" x14ac:dyDescent="0.35">
      <c r="B215" s="57"/>
    </row>
    <row r="216" spans="2:2" s="56" customFormat="1" x14ac:dyDescent="0.35">
      <c r="B216" s="57"/>
    </row>
    <row r="217" spans="2:2" s="56" customFormat="1" x14ac:dyDescent="0.35">
      <c r="B217" s="57"/>
    </row>
    <row r="218" spans="2:2" s="56" customFormat="1" x14ac:dyDescent="0.35">
      <c r="B218" s="57"/>
    </row>
    <row r="219" spans="2:2" s="56" customFormat="1" x14ac:dyDescent="0.35">
      <c r="B219" s="57"/>
    </row>
    <row r="220" spans="2:2" s="56" customFormat="1" x14ac:dyDescent="0.35">
      <c r="B220" s="57"/>
    </row>
    <row r="221" spans="2:2" s="56" customFormat="1" x14ac:dyDescent="0.35">
      <c r="B221" s="57"/>
    </row>
    <row r="222" spans="2:2" s="56" customFormat="1" x14ac:dyDescent="0.35">
      <c r="B222" s="57"/>
    </row>
    <row r="223" spans="2:2" s="56" customFormat="1" x14ac:dyDescent="0.35">
      <c r="B223" s="57"/>
    </row>
    <row r="224" spans="2:2" s="56" customFormat="1" x14ac:dyDescent="0.35">
      <c r="B224" s="57"/>
    </row>
    <row r="225" spans="2:2" s="56" customFormat="1" x14ac:dyDescent="0.35">
      <c r="B225" s="57"/>
    </row>
    <row r="226" spans="2:2" s="56" customFormat="1" x14ac:dyDescent="0.35">
      <c r="B226" s="57"/>
    </row>
    <row r="227" spans="2:2" s="56" customFormat="1" x14ac:dyDescent="0.35">
      <c r="B227" s="57"/>
    </row>
    <row r="228" spans="2:2" s="56" customFormat="1" x14ac:dyDescent="0.35"/>
    <row r="229" spans="2:2" s="56" customFormat="1" x14ac:dyDescent="0.35"/>
    <row r="230" spans="2:2" s="56" customFormat="1" x14ac:dyDescent="0.35"/>
    <row r="231" spans="2:2" s="56" customFormat="1" x14ac:dyDescent="0.35"/>
    <row r="232" spans="2:2" s="56" customFormat="1" x14ac:dyDescent="0.35"/>
    <row r="233" spans="2:2" s="56" customFormat="1" x14ac:dyDescent="0.35"/>
    <row r="234" spans="2:2" s="56" customFormat="1" x14ac:dyDescent="0.35"/>
    <row r="235" spans="2:2" s="56" customFormat="1" x14ac:dyDescent="0.35"/>
    <row r="236" spans="2:2" s="56" customFormat="1" x14ac:dyDescent="0.35"/>
    <row r="237" spans="2:2" s="56" customFormat="1" x14ac:dyDescent="0.35"/>
    <row r="238" spans="2:2" s="56" customFormat="1" x14ac:dyDescent="0.35"/>
    <row r="239" spans="2:2" s="56" customFormat="1" x14ac:dyDescent="0.35"/>
    <row r="240" spans="2:2" s="56" customFormat="1" x14ac:dyDescent="0.35"/>
    <row r="241" spans="5:5" s="56" customFormat="1" x14ac:dyDescent="0.35"/>
    <row r="242" spans="5:5" s="56" customFormat="1" x14ac:dyDescent="0.35"/>
    <row r="243" spans="5:5" s="56" customFormat="1" x14ac:dyDescent="0.35"/>
    <row r="244" spans="5:5" s="56" customFormat="1" x14ac:dyDescent="0.35"/>
    <row r="245" spans="5:5" s="56" customFormat="1" x14ac:dyDescent="0.35"/>
    <row r="246" spans="5:5" x14ac:dyDescent="0.35">
      <c r="E246" s="56"/>
    </row>
  </sheetData>
  <sheetProtection algorithmName="SHA-512" hashValue="kd7mTjgKp+8w6TUzDYlKgjxdh+DWWSYUoFXXKd30g4nNjatrGTfWN57Qntp2IgU4X7prig62xkD/kBHG3JvjGQ==" saltValue="TJnQIfpKxtG4ufVrxmVAJw==" spinCount="100000" sheet="1" objects="1" scenarios="1"/>
  <protectedRanges>
    <protectedRange sqref="E4:F4 H4 C6:F6 I6:L6 C8:F8 I8:L8 C10:F10 I10:L10 C12:L12 C14:I14 L14 G18:H18 J20 J22 L26 F33:L33 B34:E34" name="Bereich28"/>
    <protectedRange sqref="J4 E4:F4 H4 C6:F6 I6:L6 C8:F8 I8:L8 C10:F10 I10:L10 C12:L12 C14:I14 L14 G18:H18 J20 J22 L26 F33:L33 B34:E34" name="Bereich26"/>
    <protectedRange sqref="E4:F4" name="Bereich1_1"/>
    <protectedRange sqref="H4" name="Bereich2_1"/>
    <protectedRange sqref="C6:F6" name="Bereich19"/>
    <protectedRange sqref="C6" name="Bereich3_1"/>
    <protectedRange sqref="I6:L6" name="Bereich20"/>
    <protectedRange sqref="C10:F12 G11:I11" name="Bereich23"/>
    <protectedRange sqref="C8:F8" name="Bereich21"/>
    <protectedRange sqref="G18:H18" name="Bereich15_1"/>
    <protectedRange sqref="I10 I12:I13" name="Bereich14_1"/>
    <protectedRange sqref="J20" name="Bereich11_1"/>
    <protectedRange sqref="G18" name="Bereich10_1"/>
    <protectedRange sqref="L14" name="Bereich9_1"/>
    <protectedRange sqref="C14" name="Bereich8_1"/>
    <protectedRange sqref="I8:I9" name="Bereich7_1"/>
    <protectedRange sqref="C10:C13" name="Bereich6_1"/>
    <protectedRange sqref="C8:E9" name="Bereich4_1"/>
    <protectedRange sqref="I8:I9" name="Bereich5_1"/>
    <protectedRange sqref="L26" name="Bereich12_1"/>
    <protectedRange sqref="I8:L8" name="Bereich22"/>
    <protectedRange sqref="I10:L10 I12:L12 J11:L11" name="Bereich24"/>
    <protectedRange sqref="B34:E34" name="Bereich17"/>
    <protectedRange sqref="B34" name="Bereich13_1"/>
    <protectedRange sqref="F33:K33" name="Bereich16"/>
    <protectedRange sqref="F33:L33" name="Bereich18"/>
    <protectedRange sqref="E4:F4 H4 C6:F6 I6:L6 C8:F8 I8:L8 C10:F10 I10:L10 C12:L12 C14:I14 L14 G18:H18 J20 J22 L26 F33:L33 B34:E34" name="Bereich25"/>
    <protectedRange sqref="E4:F4 H4 C6:F6 I6:L6 C8:F8 I8:L8 C10:F10 I10:L10 C12:L12 C14:I14 L14 G18:H18 J20 J22 L26 F33:L33 B34:E34" name="Bereich27"/>
  </protectedRanges>
  <mergeCells count="23">
    <mergeCell ref="G17:H17"/>
    <mergeCell ref="A1:L1"/>
    <mergeCell ref="A2:L2"/>
    <mergeCell ref="E4:F4"/>
    <mergeCell ref="C6:F6"/>
    <mergeCell ref="I6:L6"/>
    <mergeCell ref="C8:F8"/>
    <mergeCell ref="I8:L8"/>
    <mergeCell ref="C10:F10"/>
    <mergeCell ref="I10:L10"/>
    <mergeCell ref="C12:L12"/>
    <mergeCell ref="C14:I14"/>
    <mergeCell ref="G16:H16"/>
    <mergeCell ref="G51:H51"/>
    <mergeCell ref="A31:L31"/>
    <mergeCell ref="F33:L33"/>
    <mergeCell ref="B34:E34"/>
    <mergeCell ref="B18:E18"/>
    <mergeCell ref="G18:H18"/>
    <mergeCell ref="G24:H24"/>
    <mergeCell ref="B26:E26"/>
    <mergeCell ref="A30:L30"/>
    <mergeCell ref="B20:I20"/>
  </mergeCells>
  <dataValidations count="5">
    <dataValidation type="list" allowBlank="1" showInputMessage="1" showErrorMessage="1" sqref="G18:H18 J20" xr:uid="{D9CC0C90-BD56-42B7-8AAC-8D3CA7912C9A}">
      <formula1>$E$52:$E$132</formula1>
    </dataValidation>
    <dataValidation type="list" allowBlank="1" showInputMessage="1" showErrorMessage="1" sqref="L26" xr:uid="{5C94D168-DD44-4AA0-9665-696DC2C60768}">
      <formula1>$H$52:$H$53</formula1>
    </dataValidation>
    <dataValidation type="list" allowBlank="1" showInputMessage="1" showErrorMessage="1" sqref="H4" xr:uid="{93FB627C-0FA3-472B-A209-F9F0EBF6C715}">
      <formula1>$B$52:$B$61</formula1>
    </dataValidation>
    <dataValidation type="list" allowBlank="1" showInputMessage="1" showErrorMessage="1" sqref="F33:L33" xr:uid="{CF17F523-E143-4ED4-B4F2-CD2E1FDA1900}">
      <formula1>$L$52:$L$79</formula1>
    </dataValidation>
    <dataValidation type="list" allowBlank="1" showInputMessage="1" showErrorMessage="1" sqref="J22" xr:uid="{0DBD5B74-9703-4F69-89CC-3B3A92F4B7DC}">
      <formula1>$J$52:$J$92</formula1>
    </dataValidation>
  </dataValidations>
  <pageMargins left="0.7" right="0.7" top="0.78740157499999996" bottom="0.78740157499999996" header="0.3" footer="0.3"/>
  <pageSetup paperSize="9" scale="85" orientation="portrait" r:id="rId1"/>
  <rowBreaks count="1" manualBreakCount="1">
    <brk id="36" max="11" man="1"/>
  </rowBreaks>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BDBE1-129B-4A93-9881-B843ED730C54}">
  <dimension ref="A1"/>
  <sheetViews>
    <sheetView workbookViewId="0"/>
  </sheetViews>
  <sheetFormatPr baseColWidth="10" defaultRowHeight="14.5" x14ac:dyDescent="0.3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FED Thüringen</vt:lpstr>
      <vt:lpstr>Tabelle1</vt:lpstr>
      <vt:lpstr>'FED Thüringen'!Druckbereich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Reinhard Gering</dc:creator>
  <cp:lastModifiedBy>Reinhard Gering</cp:lastModifiedBy>
  <cp:lastPrinted>2024-01-28T17:04:33Z</cp:lastPrinted>
  <dcterms:created xsi:type="dcterms:W3CDTF">2023-07-28T20:27:51Z</dcterms:created>
  <dcterms:modified xsi:type="dcterms:W3CDTF">2024-01-29T17:11:31Z</dcterms:modified>
</cp:coreProperties>
</file>